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gbsdms.ajgco.com/Orlando/Accounts/Columbia County Board of County Commissioners/"/>
    </mc:Choice>
  </mc:AlternateContent>
  <bookViews>
    <workbookView xWindow="0" yWindow="0" windowWidth="28800" windowHeight="128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0" i="1" l="1"/>
  <c r="D188" i="1"/>
  <c r="D89" i="1"/>
  <c r="D356" i="1"/>
  <c r="D100" i="1"/>
  <c r="B50" i="1"/>
  <c r="B188" i="1"/>
  <c r="B89" i="1"/>
  <c r="B356" i="1"/>
  <c r="B100" i="1"/>
  <c r="A50" i="1"/>
  <c r="A188" i="1"/>
  <c r="A89" i="1"/>
  <c r="A356" i="1"/>
  <c r="A100" i="1"/>
</calcChain>
</file>

<file path=xl/sharedStrings.xml><?xml version="1.0" encoding="utf-8"?>
<sst xmlns="http://schemas.openxmlformats.org/spreadsheetml/2006/main" count="2127" uniqueCount="57">
  <si>
    <t>Date of Hire</t>
  </si>
  <si>
    <t>Gender</t>
  </si>
  <si>
    <t>Date of Birth</t>
  </si>
  <si>
    <t>Benefit Plan Name</t>
  </si>
  <si>
    <t>Coverage Level - Employee</t>
  </si>
  <si>
    <t>F</t>
  </si>
  <si>
    <t>32024</t>
  </si>
  <si>
    <t>M</t>
  </si>
  <si>
    <t>32025</t>
  </si>
  <si>
    <t>Waived</t>
  </si>
  <si>
    <t>33534</t>
  </si>
  <si>
    <t>32055</t>
  </si>
  <si>
    <t>32038</t>
  </si>
  <si>
    <t>32063</t>
  </si>
  <si>
    <t>32096</t>
  </si>
  <si>
    <t>32071</t>
  </si>
  <si>
    <t>32040</t>
  </si>
  <si>
    <t>32056</t>
  </si>
  <si>
    <t>32087</t>
  </si>
  <si>
    <t>32680</t>
  </si>
  <si>
    <t>32615</t>
  </si>
  <si>
    <t>320241448</t>
  </si>
  <si>
    <t>32220</t>
  </si>
  <si>
    <t>32060</t>
  </si>
  <si>
    <t>32618</t>
  </si>
  <si>
    <t>32054</t>
  </si>
  <si>
    <t>32094</t>
  </si>
  <si>
    <t>34772</t>
  </si>
  <si>
    <t>32244</t>
  </si>
  <si>
    <t>32643</t>
  </si>
  <si>
    <t>32052</t>
  </si>
  <si>
    <t>32619</t>
  </si>
  <si>
    <t>32008</t>
  </si>
  <si>
    <t>32062</t>
  </si>
  <si>
    <t>32697</t>
  </si>
  <si>
    <t>32693</t>
  </si>
  <si>
    <t>30256</t>
  </si>
  <si>
    <t>32091</t>
  </si>
  <si>
    <t>32655</t>
  </si>
  <si>
    <t>32061</t>
  </si>
  <si>
    <t>Clerk</t>
  </si>
  <si>
    <t>BOCC</t>
  </si>
  <si>
    <t>Division</t>
  </si>
  <si>
    <t>Housing Authority</t>
  </si>
  <si>
    <t>Property Appraiser</t>
  </si>
  <si>
    <t>Sup of Elections</t>
  </si>
  <si>
    <t>Tax Collector</t>
  </si>
  <si>
    <t>ZIP</t>
  </si>
  <si>
    <t>BlueCare Plan 60</t>
  </si>
  <si>
    <t>BlueChoice Plan 0317</t>
  </si>
  <si>
    <t>BlueOptions HSA Plan 05192/05193</t>
  </si>
  <si>
    <t>BlueOptions Plan 03359</t>
  </si>
  <si>
    <t>Family</t>
  </si>
  <si>
    <t>Employee Only</t>
  </si>
  <si>
    <t>Status</t>
  </si>
  <si>
    <t>Active</t>
  </si>
  <si>
    <t>Retiree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</si>
</sst>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7" formatCode="#,##0.00;\-#,##0.00"/>
    <numFmt numFmtId="168" formatCode="#0.00;\-#0.00"/>
  </numFmts>
  <fonts count="5" x14ac:knownFonts="1">
    <font>
      <sz val="10"/>
      <name val="Tahoma"/>
    </font>
    <font>
      <sz val="10"/>
      <name val="Tahoma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3" fillId="0" borderId="0">
      <alignment horizontal="left" vertical="center" wrapText="1"/>
    </xf>
    <xf numFmtId="164" fontId="3" fillId="0" borderId="0">
      <alignment horizontal="left" vertical="center" wrapText="1"/>
    </xf>
    <xf numFmtId="167" fontId="3" fillId="0" borderId="0">
      <alignment horizontal="left" vertical="center" wrapText="1"/>
    </xf>
    <xf numFmtId="168" fontId="3" fillId="0" borderId="0">
      <alignment horizontal="right" vertical="center" wrapText="1"/>
    </xf>
    <xf numFmtId="0" fontId="1" fillId="0" borderId="0"/>
  </cellStyleXfs>
  <cellXfs count="27">
    <xf numFmtId="0" fontId="0" fillId="0" borderId="0" xfId="0"/>
    <xf numFmtId="0" fontId="4" fillId="0" borderId="0" xfId="2">
      <alignment horizontal="left" vertical="center" wrapText="1"/>
    </xf>
    <xf numFmtId="0" fontId="4" fillId="0" borderId="0" xfId="3">
      <alignment horizontal="right" vertical="center" wrapText="1"/>
    </xf>
    <xf numFmtId="0" fontId="3" fillId="0" borderId="0" xfId="4">
      <alignment horizontal="left" vertical="center" wrapText="1"/>
    </xf>
    <xf numFmtId="164" fontId="3" fillId="0" borderId="0" xfId="5">
      <alignment horizontal="left" vertical="center" wrapText="1"/>
    </xf>
    <xf numFmtId="167" fontId="3" fillId="0" borderId="0" xfId="6">
      <alignment horizontal="left" vertical="center" wrapText="1"/>
    </xf>
    <xf numFmtId="168" fontId="3" fillId="0" borderId="0" xfId="7">
      <alignment horizontal="right" vertical="center" wrapText="1"/>
    </xf>
    <xf numFmtId="0" fontId="4" fillId="0" borderId="0" xfId="2" applyFill="1" applyAlignment="1">
      <alignment horizontal="center" vertical="center" wrapText="1"/>
    </xf>
    <xf numFmtId="0" fontId="3" fillId="0" borderId="0" xfId="4" applyFill="1" applyAlignment="1">
      <alignment horizontal="center" vertical="center" wrapText="1"/>
    </xf>
    <xf numFmtId="0" fontId="0" fillId="0" borderId="0" xfId="0" applyAlignment="1">
      <alignment horizontal="center"/>
    </xf>
    <xf numFmtId="167" fontId="3" fillId="0" borderId="0" xfId="6" applyFill="1">
      <alignment horizontal="left" vertical="center" wrapText="1"/>
    </xf>
    <xf numFmtId="0" fontId="3" fillId="0" borderId="0" xfId="4">
      <alignment horizontal="left" vertical="center" wrapText="1"/>
    </xf>
    <xf numFmtId="164" fontId="3" fillId="0" borderId="0" xfId="5">
      <alignment horizontal="left" vertical="center" wrapText="1"/>
    </xf>
    <xf numFmtId="167" fontId="3" fillId="0" borderId="0" xfId="6">
      <alignment horizontal="left" vertical="center" wrapText="1"/>
    </xf>
    <xf numFmtId="168" fontId="3" fillId="0" borderId="0" xfId="7">
      <alignment horizontal="right" vertical="center" wrapText="1"/>
    </xf>
    <xf numFmtId="0" fontId="3" fillId="0" borderId="0" xfId="4">
      <alignment horizontal="left" vertical="center" wrapText="1"/>
    </xf>
    <xf numFmtId="164" fontId="3" fillId="0" borderId="0" xfId="5">
      <alignment horizontal="left" vertical="center" wrapText="1"/>
    </xf>
    <xf numFmtId="167" fontId="3" fillId="0" borderId="0" xfId="6">
      <alignment horizontal="left" vertical="center" wrapText="1"/>
    </xf>
    <xf numFmtId="168" fontId="3" fillId="0" borderId="0" xfId="7">
      <alignment horizontal="right" vertical="center" wrapText="1"/>
    </xf>
    <xf numFmtId="0" fontId="3" fillId="0" borderId="0" xfId="4">
      <alignment horizontal="left" vertical="center" wrapText="1"/>
    </xf>
    <xf numFmtId="164" fontId="3" fillId="0" borderId="0" xfId="5">
      <alignment horizontal="left" vertical="center" wrapText="1"/>
    </xf>
    <xf numFmtId="167" fontId="3" fillId="0" borderId="0" xfId="6">
      <alignment horizontal="left" vertical="center" wrapText="1"/>
    </xf>
    <xf numFmtId="168" fontId="3" fillId="0" borderId="0" xfId="7">
      <alignment horizontal="right" vertical="center" wrapText="1"/>
    </xf>
    <xf numFmtId="0" fontId="3" fillId="0" borderId="0" xfId="4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4" applyFont="1" applyFill="1">
      <alignment horizontal="left" vertical="center" wrapText="1"/>
    </xf>
    <xf numFmtId="0" fontId="3" fillId="0" borderId="0" xfId="0" applyFont="1" applyFill="1"/>
  </cellXfs>
  <cellStyles count="9">
    <cellStyle name="Normal" xfId="0" builtinId="0"/>
    <cellStyle name="Normal 2" xfId="8"/>
    <cellStyle name="wr_0" xfId="1"/>
    <cellStyle name="wr_2" xfId="2"/>
    <cellStyle name="wr_3" xfId="3"/>
    <cellStyle name="wr_4" xfId="4"/>
    <cellStyle name="wr_6" xfId="5"/>
    <cellStyle name="wr_7" xfId="6"/>
    <cellStyle name="wr_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0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140625" defaultRowHeight="12.75" x14ac:dyDescent="0.2"/>
  <cols>
    <col min="1" max="1" width="10" bestFit="1" customWidth="1"/>
    <col min="2" max="2" width="10.5703125" bestFit="1" customWidth="1"/>
    <col min="3" max="3" width="6.85546875" bestFit="1" customWidth="1"/>
    <col min="4" max="4" width="8.7109375" bestFit="1" customWidth="1"/>
    <col min="5" max="5" width="33.5703125" bestFit="1" customWidth="1"/>
    <col min="6" max="6" width="22.85546875" bestFit="1" customWidth="1"/>
    <col min="7" max="7" width="14.28515625" bestFit="1" customWidth="1"/>
    <col min="8" max="8" width="9.140625" style="9"/>
    <col min="12" max="14" width="8.7109375" bestFit="1" customWidth="1"/>
  </cols>
  <sheetData>
    <row r="1" spans="1:8" x14ac:dyDescent="0.2">
      <c r="A1" s="1" t="s">
        <v>0</v>
      </c>
      <c r="B1" s="1" t="s">
        <v>2</v>
      </c>
      <c r="C1" s="1" t="s">
        <v>1</v>
      </c>
      <c r="D1" s="1" t="s">
        <v>47</v>
      </c>
      <c r="E1" s="1" t="s">
        <v>3</v>
      </c>
      <c r="F1" s="1" t="s">
        <v>4</v>
      </c>
      <c r="G1" s="2" t="s">
        <v>42</v>
      </c>
      <c r="H1" s="7" t="s">
        <v>54</v>
      </c>
    </row>
    <row r="2" spans="1:8" x14ac:dyDescent="0.2">
      <c r="A2" s="4">
        <v>43194</v>
      </c>
      <c r="B2" s="4">
        <v>24229</v>
      </c>
      <c r="C2" s="3" t="s">
        <v>5</v>
      </c>
      <c r="D2" s="3" t="s">
        <v>6</v>
      </c>
      <c r="E2" s="3" t="s">
        <v>50</v>
      </c>
      <c r="F2" s="5" t="s">
        <v>53</v>
      </c>
      <c r="G2" s="6" t="s">
        <v>41</v>
      </c>
      <c r="H2" s="8" t="s">
        <v>55</v>
      </c>
    </row>
    <row r="3" spans="1:8" x14ac:dyDescent="0.2">
      <c r="A3" s="4">
        <v>42376</v>
      </c>
      <c r="B3" s="4">
        <v>35504</v>
      </c>
      <c r="C3" s="3" t="s">
        <v>7</v>
      </c>
      <c r="D3" s="3" t="s">
        <v>8</v>
      </c>
      <c r="E3" s="19" t="s">
        <v>50</v>
      </c>
      <c r="F3" s="21" t="s">
        <v>53</v>
      </c>
      <c r="G3" s="6" t="s">
        <v>40</v>
      </c>
      <c r="H3" s="8" t="s">
        <v>55</v>
      </c>
    </row>
    <row r="4" spans="1:8" x14ac:dyDescent="0.2">
      <c r="A4" s="4">
        <v>42562</v>
      </c>
      <c r="B4" s="4">
        <v>23786</v>
      </c>
      <c r="C4" s="3" t="s">
        <v>7</v>
      </c>
      <c r="D4" s="3" t="s">
        <v>6</v>
      </c>
      <c r="E4" s="19" t="s">
        <v>50</v>
      </c>
      <c r="F4" s="21" t="s">
        <v>52</v>
      </c>
      <c r="G4" s="6" t="s">
        <v>41</v>
      </c>
      <c r="H4" s="8" t="s">
        <v>55</v>
      </c>
    </row>
    <row r="5" spans="1:8" x14ac:dyDescent="0.2">
      <c r="A5" s="4">
        <v>42970</v>
      </c>
      <c r="B5" s="4">
        <v>33975</v>
      </c>
      <c r="C5" s="3" t="s">
        <v>7</v>
      </c>
      <c r="D5" s="3" t="s">
        <v>8</v>
      </c>
      <c r="E5" s="19" t="s">
        <v>50</v>
      </c>
      <c r="F5" s="21" t="s">
        <v>53</v>
      </c>
      <c r="G5" s="6" t="s">
        <v>41</v>
      </c>
      <c r="H5" s="8" t="s">
        <v>55</v>
      </c>
    </row>
    <row r="6" spans="1:8" x14ac:dyDescent="0.2">
      <c r="A6" s="4">
        <v>42367</v>
      </c>
      <c r="B6" s="4">
        <v>25170</v>
      </c>
      <c r="C6" s="3" t="s">
        <v>5</v>
      </c>
      <c r="D6" s="3" t="s">
        <v>6</v>
      </c>
      <c r="E6" s="19" t="s">
        <v>48</v>
      </c>
      <c r="F6" s="21" t="s">
        <v>53</v>
      </c>
      <c r="G6" s="6" t="s">
        <v>45</v>
      </c>
      <c r="H6" s="8" t="s">
        <v>55</v>
      </c>
    </row>
    <row r="7" spans="1:8" x14ac:dyDescent="0.2">
      <c r="A7" s="4">
        <v>40102</v>
      </c>
      <c r="B7" s="4">
        <v>27167</v>
      </c>
      <c r="C7" s="3" t="s">
        <v>7</v>
      </c>
      <c r="D7" s="3" t="s">
        <v>8</v>
      </c>
      <c r="E7" s="19" t="s">
        <v>50</v>
      </c>
      <c r="F7" s="21" t="s">
        <v>53</v>
      </c>
      <c r="G7" s="6" t="s">
        <v>41</v>
      </c>
      <c r="H7" s="8" t="s">
        <v>55</v>
      </c>
    </row>
    <row r="8" spans="1:8" x14ac:dyDescent="0.2">
      <c r="A8" s="4">
        <v>43054</v>
      </c>
      <c r="B8" s="4">
        <v>32455</v>
      </c>
      <c r="C8" s="3" t="s">
        <v>5</v>
      </c>
      <c r="D8" s="3" t="s">
        <v>6</v>
      </c>
      <c r="E8" s="19" t="s">
        <v>9</v>
      </c>
      <c r="F8" s="5"/>
      <c r="G8" s="6" t="s">
        <v>41</v>
      </c>
      <c r="H8" s="8" t="s">
        <v>55</v>
      </c>
    </row>
    <row r="9" spans="1:8" x14ac:dyDescent="0.2">
      <c r="A9" s="4">
        <v>33331</v>
      </c>
      <c r="B9" s="4">
        <v>21218</v>
      </c>
      <c r="C9" s="3" t="s">
        <v>5</v>
      </c>
      <c r="D9" s="3" t="s">
        <v>6</v>
      </c>
      <c r="E9" s="19" t="s">
        <v>50</v>
      </c>
      <c r="F9" s="21" t="s">
        <v>52</v>
      </c>
      <c r="G9" s="6" t="s">
        <v>46</v>
      </c>
      <c r="H9" s="8" t="s">
        <v>55</v>
      </c>
    </row>
    <row r="10" spans="1:8" x14ac:dyDescent="0.2">
      <c r="A10" s="4">
        <v>38931</v>
      </c>
      <c r="B10" s="4">
        <v>27609</v>
      </c>
      <c r="C10" s="3" t="s">
        <v>7</v>
      </c>
      <c r="D10" s="3" t="s">
        <v>10</v>
      </c>
      <c r="E10" s="19" t="s">
        <v>9</v>
      </c>
      <c r="F10" s="21"/>
      <c r="G10" s="6" t="s">
        <v>41</v>
      </c>
      <c r="H10" s="8" t="s">
        <v>55</v>
      </c>
    </row>
    <row r="11" spans="1:8" x14ac:dyDescent="0.2">
      <c r="A11" s="4">
        <v>42475</v>
      </c>
      <c r="B11" s="4">
        <v>22664</v>
      </c>
      <c r="C11" s="3" t="s">
        <v>5</v>
      </c>
      <c r="D11" s="3" t="s">
        <v>6</v>
      </c>
      <c r="E11" s="19" t="s">
        <v>50</v>
      </c>
      <c r="F11" s="21" t="s">
        <v>53</v>
      </c>
      <c r="G11" s="6" t="s">
        <v>41</v>
      </c>
      <c r="H11" s="8" t="s">
        <v>55</v>
      </c>
    </row>
    <row r="12" spans="1:8" x14ac:dyDescent="0.2">
      <c r="A12" s="4">
        <v>31463</v>
      </c>
      <c r="B12" s="4">
        <v>19143</v>
      </c>
      <c r="C12" s="3" t="s">
        <v>7</v>
      </c>
      <c r="D12" s="3" t="s">
        <v>8</v>
      </c>
      <c r="E12" s="19" t="s">
        <v>50</v>
      </c>
      <c r="F12" s="21" t="s">
        <v>52</v>
      </c>
      <c r="G12" s="6" t="s">
        <v>41</v>
      </c>
      <c r="H12" s="8" t="s">
        <v>55</v>
      </c>
    </row>
    <row r="13" spans="1:8" x14ac:dyDescent="0.2">
      <c r="A13" s="4">
        <v>43138</v>
      </c>
      <c r="B13" s="4">
        <v>34408</v>
      </c>
      <c r="C13" s="3" t="s">
        <v>7</v>
      </c>
      <c r="D13" s="3" t="s">
        <v>6</v>
      </c>
      <c r="E13" s="19" t="s">
        <v>9</v>
      </c>
      <c r="F13" s="21"/>
      <c r="G13" s="6" t="s">
        <v>45</v>
      </c>
      <c r="H13" s="8" t="s">
        <v>55</v>
      </c>
    </row>
    <row r="14" spans="1:8" x14ac:dyDescent="0.2">
      <c r="A14" s="4">
        <v>42207</v>
      </c>
      <c r="B14" s="4">
        <v>28822</v>
      </c>
      <c r="C14" s="3" t="s">
        <v>7</v>
      </c>
      <c r="D14" s="3" t="s">
        <v>11</v>
      </c>
      <c r="E14" s="19" t="s">
        <v>50</v>
      </c>
      <c r="F14" s="21" t="s">
        <v>53</v>
      </c>
      <c r="G14" s="6" t="s">
        <v>41</v>
      </c>
      <c r="H14" s="8" t="s">
        <v>55</v>
      </c>
    </row>
    <row r="15" spans="1:8" x14ac:dyDescent="0.2">
      <c r="A15" s="4">
        <v>43684</v>
      </c>
      <c r="B15" s="4">
        <v>29286</v>
      </c>
      <c r="C15" s="3" t="s">
        <v>5</v>
      </c>
      <c r="D15" s="3" t="s">
        <v>12</v>
      </c>
      <c r="E15" s="19" t="s">
        <v>49</v>
      </c>
      <c r="F15" s="21" t="s">
        <v>53</v>
      </c>
      <c r="G15" s="6" t="s">
        <v>41</v>
      </c>
      <c r="H15" s="8" t="s">
        <v>55</v>
      </c>
    </row>
    <row r="16" spans="1:8" x14ac:dyDescent="0.2">
      <c r="A16" s="4">
        <v>41827</v>
      </c>
      <c r="B16" s="4">
        <v>29724</v>
      </c>
      <c r="C16" s="3" t="s">
        <v>5</v>
      </c>
      <c r="D16" s="3" t="s">
        <v>11</v>
      </c>
      <c r="E16" s="19" t="s">
        <v>50</v>
      </c>
      <c r="F16" s="21" t="s">
        <v>53</v>
      </c>
      <c r="G16" s="6" t="s">
        <v>40</v>
      </c>
      <c r="H16" s="8" t="s">
        <v>55</v>
      </c>
    </row>
    <row r="17" spans="1:8" x14ac:dyDescent="0.2">
      <c r="A17" s="4">
        <v>39703</v>
      </c>
      <c r="B17" s="4">
        <v>24578</v>
      </c>
      <c r="C17" s="3" t="s">
        <v>7</v>
      </c>
      <c r="D17" s="3" t="s">
        <v>8</v>
      </c>
      <c r="E17" s="19" t="s">
        <v>50</v>
      </c>
      <c r="F17" s="21" t="s">
        <v>53</v>
      </c>
      <c r="G17" s="6" t="s">
        <v>41</v>
      </c>
      <c r="H17" s="8" t="s">
        <v>55</v>
      </c>
    </row>
    <row r="18" spans="1:8" x14ac:dyDescent="0.2">
      <c r="A18" s="4">
        <v>39428</v>
      </c>
      <c r="B18" s="4">
        <v>30042</v>
      </c>
      <c r="C18" s="3" t="s">
        <v>7</v>
      </c>
      <c r="D18" s="3" t="s">
        <v>8</v>
      </c>
      <c r="E18" s="19" t="s">
        <v>9</v>
      </c>
      <c r="F18" s="21"/>
      <c r="G18" s="6" t="s">
        <v>41</v>
      </c>
      <c r="H18" s="8" t="s">
        <v>55</v>
      </c>
    </row>
    <row r="19" spans="1:8" x14ac:dyDescent="0.2">
      <c r="A19" s="4">
        <v>38880</v>
      </c>
      <c r="B19" s="4">
        <v>24904</v>
      </c>
      <c r="C19" s="3" t="s">
        <v>7</v>
      </c>
      <c r="D19" s="3" t="s">
        <v>12</v>
      </c>
      <c r="E19" s="19" t="s">
        <v>48</v>
      </c>
      <c r="F19" s="21" t="s">
        <v>52</v>
      </c>
      <c r="G19" s="6" t="s">
        <v>41</v>
      </c>
      <c r="H19" s="8" t="s">
        <v>55</v>
      </c>
    </row>
    <row r="20" spans="1:8" x14ac:dyDescent="0.2">
      <c r="A20" s="4">
        <v>40436</v>
      </c>
      <c r="B20" s="4">
        <v>29663</v>
      </c>
      <c r="C20" s="3" t="s">
        <v>5</v>
      </c>
      <c r="D20" s="3" t="s">
        <v>8</v>
      </c>
      <c r="E20" s="19" t="s">
        <v>50</v>
      </c>
      <c r="F20" s="21" t="s">
        <v>52</v>
      </c>
      <c r="G20" s="6" t="s">
        <v>41</v>
      </c>
      <c r="H20" s="8" t="s">
        <v>55</v>
      </c>
    </row>
    <row r="21" spans="1:8" x14ac:dyDescent="0.2">
      <c r="A21" s="4">
        <v>43255</v>
      </c>
      <c r="B21" s="4">
        <v>34445</v>
      </c>
      <c r="C21" s="3" t="s">
        <v>7</v>
      </c>
      <c r="D21" s="3" t="s">
        <v>8</v>
      </c>
      <c r="E21" s="19" t="s">
        <v>9</v>
      </c>
      <c r="F21" s="21"/>
      <c r="G21" s="6" t="s">
        <v>46</v>
      </c>
      <c r="H21" s="8" t="s">
        <v>55</v>
      </c>
    </row>
    <row r="22" spans="1:8" x14ac:dyDescent="0.2">
      <c r="A22" s="4">
        <v>39114</v>
      </c>
      <c r="B22" s="4">
        <v>19693</v>
      </c>
      <c r="C22" s="3" t="s">
        <v>5</v>
      </c>
      <c r="D22" s="3" t="s">
        <v>17</v>
      </c>
      <c r="E22" s="19" t="s">
        <v>9</v>
      </c>
      <c r="F22" s="21"/>
      <c r="G22" s="6" t="s">
        <v>44</v>
      </c>
      <c r="H22" s="8" t="s">
        <v>55</v>
      </c>
    </row>
    <row r="23" spans="1:8" x14ac:dyDescent="0.2">
      <c r="A23" s="4">
        <v>43770</v>
      </c>
      <c r="B23" s="4">
        <v>29177</v>
      </c>
      <c r="C23" s="3" t="s">
        <v>7</v>
      </c>
      <c r="D23" s="3" t="s">
        <v>12</v>
      </c>
      <c r="E23" s="19" t="s">
        <v>50</v>
      </c>
      <c r="F23" s="21" t="s">
        <v>53</v>
      </c>
      <c r="G23" s="6" t="s">
        <v>44</v>
      </c>
      <c r="H23" s="8" t="s">
        <v>55</v>
      </c>
    </row>
    <row r="24" spans="1:8" x14ac:dyDescent="0.2">
      <c r="A24" s="4">
        <v>42305</v>
      </c>
      <c r="B24" s="4">
        <v>26323</v>
      </c>
      <c r="C24" s="3" t="s">
        <v>7</v>
      </c>
      <c r="D24" s="3" t="s">
        <v>13</v>
      </c>
      <c r="E24" s="19" t="s">
        <v>51</v>
      </c>
      <c r="F24" s="21" t="s">
        <v>52</v>
      </c>
      <c r="G24" s="6" t="s">
        <v>41</v>
      </c>
      <c r="H24" s="8" t="s">
        <v>55</v>
      </c>
    </row>
    <row r="25" spans="1:8" x14ac:dyDescent="0.2">
      <c r="A25" s="4">
        <v>42072</v>
      </c>
      <c r="B25" s="4">
        <v>21568</v>
      </c>
      <c r="C25" s="3" t="s">
        <v>7</v>
      </c>
      <c r="D25" s="3" t="s">
        <v>8</v>
      </c>
      <c r="E25" s="19" t="s">
        <v>51</v>
      </c>
      <c r="F25" s="21" t="s">
        <v>53</v>
      </c>
      <c r="G25" s="6" t="s">
        <v>41</v>
      </c>
      <c r="H25" s="8" t="s">
        <v>55</v>
      </c>
    </row>
    <row r="26" spans="1:8" x14ac:dyDescent="0.2">
      <c r="A26" s="4">
        <v>43780</v>
      </c>
      <c r="B26" s="4">
        <v>36233</v>
      </c>
      <c r="C26" s="3" t="s">
        <v>5</v>
      </c>
      <c r="D26" s="3" t="s">
        <v>29</v>
      </c>
      <c r="E26" s="19" t="s">
        <v>9</v>
      </c>
      <c r="F26" s="21"/>
      <c r="G26" s="6" t="s">
        <v>46</v>
      </c>
      <c r="H26" s="8" t="s">
        <v>55</v>
      </c>
    </row>
    <row r="27" spans="1:8" x14ac:dyDescent="0.2">
      <c r="A27" s="4">
        <v>39888</v>
      </c>
      <c r="B27" s="4">
        <v>30958</v>
      </c>
      <c r="C27" s="3" t="s">
        <v>5</v>
      </c>
      <c r="D27" s="3" t="s">
        <v>8</v>
      </c>
      <c r="E27" s="19" t="s">
        <v>50</v>
      </c>
      <c r="F27" s="21" t="s">
        <v>53</v>
      </c>
      <c r="G27" s="6" t="s">
        <v>41</v>
      </c>
      <c r="H27" s="8" t="s">
        <v>55</v>
      </c>
    </row>
    <row r="28" spans="1:8" x14ac:dyDescent="0.2">
      <c r="A28" s="4">
        <v>41985</v>
      </c>
      <c r="B28" s="4">
        <v>22565</v>
      </c>
      <c r="C28" s="3" t="s">
        <v>5</v>
      </c>
      <c r="D28" s="3" t="s">
        <v>11</v>
      </c>
      <c r="E28" s="19" t="s">
        <v>48</v>
      </c>
      <c r="F28" s="21" t="s">
        <v>53</v>
      </c>
      <c r="G28" s="6" t="s">
        <v>41</v>
      </c>
      <c r="H28" s="8" t="s">
        <v>55</v>
      </c>
    </row>
    <row r="29" spans="1:8" x14ac:dyDescent="0.2">
      <c r="A29" s="4">
        <v>31564</v>
      </c>
      <c r="B29" s="4">
        <v>19931</v>
      </c>
      <c r="C29" s="3" t="s">
        <v>7</v>
      </c>
      <c r="D29" s="3" t="s">
        <v>17</v>
      </c>
      <c r="E29" s="19" t="s">
        <v>49</v>
      </c>
      <c r="F29" s="21" t="s">
        <v>53</v>
      </c>
      <c r="G29" s="6" t="s">
        <v>46</v>
      </c>
      <c r="H29" s="8" t="s">
        <v>55</v>
      </c>
    </row>
    <row r="30" spans="1:8" x14ac:dyDescent="0.2">
      <c r="A30" s="4">
        <v>42738</v>
      </c>
      <c r="B30" s="4">
        <v>32037</v>
      </c>
      <c r="C30" s="3" t="s">
        <v>7</v>
      </c>
      <c r="D30" s="3" t="s">
        <v>14</v>
      </c>
      <c r="E30" s="19" t="s">
        <v>48</v>
      </c>
      <c r="F30" s="21" t="s">
        <v>53</v>
      </c>
      <c r="G30" s="6" t="s">
        <v>41</v>
      </c>
      <c r="H30" s="8" t="s">
        <v>55</v>
      </c>
    </row>
    <row r="31" spans="1:8" x14ac:dyDescent="0.2">
      <c r="A31" s="4">
        <v>41353</v>
      </c>
      <c r="B31" s="4">
        <v>21839</v>
      </c>
      <c r="C31" s="3" t="s">
        <v>7</v>
      </c>
      <c r="D31" s="3" t="s">
        <v>14</v>
      </c>
      <c r="E31" s="19" t="s">
        <v>9</v>
      </c>
      <c r="F31" s="21"/>
      <c r="G31" s="6" t="s">
        <v>41</v>
      </c>
      <c r="H31" s="8" t="s">
        <v>55</v>
      </c>
    </row>
    <row r="32" spans="1:8" x14ac:dyDescent="0.2">
      <c r="A32" s="4">
        <v>40331</v>
      </c>
      <c r="B32" s="4">
        <v>19612</v>
      </c>
      <c r="C32" s="3" t="s">
        <v>5</v>
      </c>
      <c r="D32" s="3" t="s">
        <v>11</v>
      </c>
      <c r="E32" s="19" t="s">
        <v>50</v>
      </c>
      <c r="F32" s="21" t="s">
        <v>53</v>
      </c>
      <c r="G32" s="6" t="s">
        <v>41</v>
      </c>
      <c r="H32" s="8" t="s">
        <v>55</v>
      </c>
    </row>
    <row r="33" spans="1:8" x14ac:dyDescent="0.2">
      <c r="A33" s="4">
        <v>40380</v>
      </c>
      <c r="B33" s="4">
        <v>19154</v>
      </c>
      <c r="C33" s="3" t="s">
        <v>7</v>
      </c>
      <c r="D33" s="3" t="s">
        <v>6</v>
      </c>
      <c r="E33" s="19" t="s">
        <v>50</v>
      </c>
      <c r="F33" s="21" t="s">
        <v>52</v>
      </c>
      <c r="G33" s="6" t="s">
        <v>41</v>
      </c>
      <c r="H33" s="8" t="s">
        <v>55</v>
      </c>
    </row>
    <row r="34" spans="1:8" x14ac:dyDescent="0.2">
      <c r="A34" s="4">
        <v>36543</v>
      </c>
      <c r="B34" s="4">
        <v>24891</v>
      </c>
      <c r="C34" s="3" t="s">
        <v>5</v>
      </c>
      <c r="D34" s="3" t="s">
        <v>38</v>
      </c>
      <c r="E34" s="19" t="s">
        <v>9</v>
      </c>
      <c r="F34" s="21"/>
      <c r="G34" s="6" t="s">
        <v>40</v>
      </c>
      <c r="H34" s="8" t="s">
        <v>55</v>
      </c>
    </row>
    <row r="35" spans="1:8" x14ac:dyDescent="0.2">
      <c r="A35" s="4">
        <v>43614</v>
      </c>
      <c r="B35" s="4">
        <v>36243</v>
      </c>
      <c r="C35" s="3" t="s">
        <v>5</v>
      </c>
      <c r="D35" s="3" t="s">
        <v>15</v>
      </c>
      <c r="E35" s="19" t="s">
        <v>50</v>
      </c>
      <c r="F35" s="21" t="s">
        <v>53</v>
      </c>
      <c r="G35" s="6" t="s">
        <v>41</v>
      </c>
      <c r="H35" s="8" t="s">
        <v>55</v>
      </c>
    </row>
    <row r="36" spans="1:8" x14ac:dyDescent="0.2">
      <c r="A36" s="4">
        <v>42786</v>
      </c>
      <c r="B36" s="4">
        <v>27105</v>
      </c>
      <c r="C36" s="3" t="s">
        <v>7</v>
      </c>
      <c r="D36" s="3" t="s">
        <v>16</v>
      </c>
      <c r="E36" s="19" t="s">
        <v>48</v>
      </c>
      <c r="F36" s="21" t="s">
        <v>52</v>
      </c>
      <c r="G36" s="6" t="s">
        <v>41</v>
      </c>
      <c r="H36" s="8" t="s">
        <v>55</v>
      </c>
    </row>
    <row r="37" spans="1:8" x14ac:dyDescent="0.2">
      <c r="A37" s="4">
        <v>34001</v>
      </c>
      <c r="B37" s="4">
        <v>20708</v>
      </c>
      <c r="C37" s="3" t="s">
        <v>5</v>
      </c>
      <c r="D37" s="3" t="s">
        <v>8</v>
      </c>
      <c r="E37" s="19" t="s">
        <v>9</v>
      </c>
      <c r="F37" s="21"/>
      <c r="G37" s="6" t="s">
        <v>46</v>
      </c>
      <c r="H37" s="8" t="s">
        <v>55</v>
      </c>
    </row>
    <row r="38" spans="1:8" x14ac:dyDescent="0.2">
      <c r="A38" s="4">
        <v>42891</v>
      </c>
      <c r="B38" s="4">
        <v>23448</v>
      </c>
      <c r="C38" s="3" t="s">
        <v>5</v>
      </c>
      <c r="D38" s="3" t="s">
        <v>17</v>
      </c>
      <c r="E38" s="19" t="s">
        <v>48</v>
      </c>
      <c r="F38" s="21" t="s">
        <v>53</v>
      </c>
      <c r="G38" s="6" t="s">
        <v>40</v>
      </c>
      <c r="H38" s="8" t="s">
        <v>55</v>
      </c>
    </row>
    <row r="39" spans="1:8" x14ac:dyDescent="0.2">
      <c r="A39" s="4">
        <v>43745</v>
      </c>
      <c r="B39" s="4">
        <v>32197</v>
      </c>
      <c r="C39" s="3" t="s">
        <v>5</v>
      </c>
      <c r="D39" s="3" t="s">
        <v>23</v>
      </c>
      <c r="E39" s="19" t="s">
        <v>50</v>
      </c>
      <c r="F39" s="21" t="s">
        <v>53</v>
      </c>
      <c r="G39" s="6" t="s">
        <v>40</v>
      </c>
      <c r="H39" s="8" t="s">
        <v>55</v>
      </c>
    </row>
    <row r="40" spans="1:8" x14ac:dyDescent="0.2">
      <c r="A40" s="4">
        <v>41346</v>
      </c>
      <c r="B40" s="4">
        <v>20407</v>
      </c>
      <c r="C40" s="3" t="s">
        <v>7</v>
      </c>
      <c r="D40" s="3" t="s">
        <v>6</v>
      </c>
      <c r="E40" s="19" t="s">
        <v>48</v>
      </c>
      <c r="F40" s="21" t="s">
        <v>53</v>
      </c>
      <c r="G40" s="6" t="s">
        <v>41</v>
      </c>
      <c r="H40" s="8" t="s">
        <v>55</v>
      </c>
    </row>
    <row r="41" spans="1:8" x14ac:dyDescent="0.2">
      <c r="A41" s="4">
        <v>40269</v>
      </c>
      <c r="B41" s="4">
        <v>23517</v>
      </c>
      <c r="C41" s="3" t="s">
        <v>5</v>
      </c>
      <c r="D41" s="3" t="s">
        <v>8</v>
      </c>
      <c r="E41" s="19" t="s">
        <v>50</v>
      </c>
      <c r="F41" s="21" t="s">
        <v>52</v>
      </c>
      <c r="G41" s="6" t="s">
        <v>45</v>
      </c>
      <c r="H41" s="8" t="s">
        <v>55</v>
      </c>
    </row>
    <row r="42" spans="1:8" x14ac:dyDescent="0.2">
      <c r="A42" s="4">
        <v>33099</v>
      </c>
      <c r="B42" s="4">
        <v>21610</v>
      </c>
      <c r="C42" s="3" t="s">
        <v>7</v>
      </c>
      <c r="D42" s="3" t="s">
        <v>11</v>
      </c>
      <c r="E42" s="19" t="s">
        <v>50</v>
      </c>
      <c r="F42" s="21" t="s">
        <v>53</v>
      </c>
      <c r="G42" s="6" t="s">
        <v>41</v>
      </c>
      <c r="H42" s="8" t="s">
        <v>55</v>
      </c>
    </row>
    <row r="43" spans="1:8" x14ac:dyDescent="0.2">
      <c r="A43" s="4">
        <v>41970</v>
      </c>
      <c r="B43" s="4">
        <v>31209</v>
      </c>
      <c r="C43" s="3" t="s">
        <v>7</v>
      </c>
      <c r="D43" s="3" t="s">
        <v>6</v>
      </c>
      <c r="E43" s="19" t="s">
        <v>50</v>
      </c>
      <c r="F43" s="21" t="s">
        <v>53</v>
      </c>
      <c r="G43" s="6" t="s">
        <v>40</v>
      </c>
      <c r="H43" s="8" t="s">
        <v>55</v>
      </c>
    </row>
    <row r="44" spans="1:8" x14ac:dyDescent="0.2">
      <c r="A44" s="4">
        <v>43243</v>
      </c>
      <c r="B44" s="4">
        <v>33445</v>
      </c>
      <c r="C44" s="3" t="s">
        <v>5</v>
      </c>
      <c r="D44" s="3" t="s">
        <v>17</v>
      </c>
      <c r="E44" s="19" t="s">
        <v>48</v>
      </c>
      <c r="F44" s="21" t="s">
        <v>53</v>
      </c>
      <c r="G44" s="6" t="s">
        <v>41</v>
      </c>
      <c r="H44" s="8" t="s">
        <v>55</v>
      </c>
    </row>
    <row r="45" spans="1:8" x14ac:dyDescent="0.2">
      <c r="A45" s="4">
        <v>39332</v>
      </c>
      <c r="B45" s="4">
        <v>31441</v>
      </c>
      <c r="C45" s="3" t="s">
        <v>7</v>
      </c>
      <c r="D45" s="3" t="s">
        <v>6</v>
      </c>
      <c r="E45" s="19" t="s">
        <v>50</v>
      </c>
      <c r="F45" s="21" t="s">
        <v>52</v>
      </c>
      <c r="G45" s="6" t="s">
        <v>41</v>
      </c>
      <c r="H45" s="8" t="s">
        <v>55</v>
      </c>
    </row>
    <row r="46" spans="1:8" x14ac:dyDescent="0.2">
      <c r="A46" s="4">
        <v>43454</v>
      </c>
      <c r="B46" s="4">
        <v>28242</v>
      </c>
      <c r="C46" s="3" t="s">
        <v>7</v>
      </c>
      <c r="D46" s="3" t="s">
        <v>18</v>
      </c>
      <c r="E46" s="19" t="s">
        <v>50</v>
      </c>
      <c r="F46" s="21" t="s">
        <v>53</v>
      </c>
      <c r="G46" s="6" t="s">
        <v>41</v>
      </c>
      <c r="H46" s="8" t="s">
        <v>55</v>
      </c>
    </row>
    <row r="47" spans="1:8" x14ac:dyDescent="0.2">
      <c r="A47" s="4">
        <v>37060</v>
      </c>
      <c r="B47" s="4">
        <v>22391</v>
      </c>
      <c r="C47" s="3" t="s">
        <v>7</v>
      </c>
      <c r="D47" s="3" t="s">
        <v>8</v>
      </c>
      <c r="E47" s="19" t="s">
        <v>50</v>
      </c>
      <c r="F47" s="21" t="s">
        <v>53</v>
      </c>
      <c r="G47" s="6" t="s">
        <v>43</v>
      </c>
      <c r="H47" s="8" t="s">
        <v>55</v>
      </c>
    </row>
    <row r="48" spans="1:8" x14ac:dyDescent="0.2">
      <c r="A48" s="4">
        <v>42828</v>
      </c>
      <c r="B48" s="4">
        <v>35508</v>
      </c>
      <c r="C48" s="3" t="s">
        <v>5</v>
      </c>
      <c r="D48" s="3" t="s">
        <v>30</v>
      </c>
      <c r="E48" s="19" t="s">
        <v>50</v>
      </c>
      <c r="F48" s="21" t="s">
        <v>53</v>
      </c>
      <c r="G48" s="6" t="s">
        <v>46</v>
      </c>
      <c r="H48" s="8" t="s">
        <v>55</v>
      </c>
    </row>
    <row r="49" spans="1:8" x14ac:dyDescent="0.2">
      <c r="A49" s="4">
        <v>41997</v>
      </c>
      <c r="B49" s="4">
        <v>34576</v>
      </c>
      <c r="C49" s="3" t="s">
        <v>7</v>
      </c>
      <c r="D49" s="3" t="s">
        <v>6</v>
      </c>
      <c r="E49" s="19" t="s">
        <v>9</v>
      </c>
      <c r="F49" s="21"/>
      <c r="G49" s="6" t="s">
        <v>41</v>
      </c>
      <c r="H49" s="8" t="s">
        <v>55</v>
      </c>
    </row>
    <row r="50" spans="1:8" x14ac:dyDescent="0.2">
      <c r="A50" s="26" t="str">
        <f>"10/01/2008"</f>
        <v>10/01/2008</v>
      </c>
      <c r="B50" s="26" t="str">
        <f>"01/14/1956"</f>
        <v>01/14/1956</v>
      </c>
      <c r="C50" s="25" t="s">
        <v>7</v>
      </c>
      <c r="D50" s="26" t="str">
        <f>"32025"</f>
        <v>32025</v>
      </c>
      <c r="E50" s="19" t="s">
        <v>50</v>
      </c>
      <c r="F50" s="10" t="s">
        <v>52</v>
      </c>
      <c r="H50" s="24" t="s">
        <v>56</v>
      </c>
    </row>
    <row r="51" spans="1:8" x14ac:dyDescent="0.2">
      <c r="A51" s="4">
        <v>36677</v>
      </c>
      <c r="B51" s="4">
        <v>27393</v>
      </c>
      <c r="C51" s="3" t="s">
        <v>7</v>
      </c>
      <c r="D51" s="3" t="s">
        <v>11</v>
      </c>
      <c r="E51" s="19" t="s">
        <v>50</v>
      </c>
      <c r="F51" s="21" t="s">
        <v>53</v>
      </c>
      <c r="G51" s="6" t="s">
        <v>41</v>
      </c>
      <c r="H51" s="8" t="s">
        <v>55</v>
      </c>
    </row>
    <row r="52" spans="1:8" x14ac:dyDescent="0.2">
      <c r="A52" s="4">
        <v>42436</v>
      </c>
      <c r="B52" s="4">
        <v>34414</v>
      </c>
      <c r="C52" s="3" t="s">
        <v>7</v>
      </c>
      <c r="D52" s="3" t="s">
        <v>12</v>
      </c>
      <c r="E52" s="19" t="s">
        <v>50</v>
      </c>
      <c r="F52" s="21" t="s">
        <v>53</v>
      </c>
      <c r="G52" s="6" t="s">
        <v>41</v>
      </c>
      <c r="H52" s="8" t="s">
        <v>55</v>
      </c>
    </row>
    <row r="53" spans="1:8" x14ac:dyDescent="0.2">
      <c r="A53" s="4">
        <v>41605</v>
      </c>
      <c r="B53" s="4">
        <v>34389</v>
      </c>
      <c r="C53" s="3" t="s">
        <v>7</v>
      </c>
      <c r="D53" s="3" t="s">
        <v>19</v>
      </c>
      <c r="E53" s="19" t="s">
        <v>50</v>
      </c>
      <c r="F53" s="21" t="s">
        <v>53</v>
      </c>
      <c r="G53" s="6" t="s">
        <v>41</v>
      </c>
      <c r="H53" s="8" t="s">
        <v>55</v>
      </c>
    </row>
    <row r="54" spans="1:8" x14ac:dyDescent="0.2">
      <c r="A54" s="4">
        <v>43437</v>
      </c>
      <c r="B54" s="4">
        <v>34089</v>
      </c>
      <c r="C54" s="3" t="s">
        <v>7</v>
      </c>
      <c r="D54" s="3" t="s">
        <v>20</v>
      </c>
      <c r="E54" s="19" t="s">
        <v>9</v>
      </c>
      <c r="F54" s="21"/>
      <c r="G54" s="6" t="s">
        <v>41</v>
      </c>
      <c r="H54" s="8" t="s">
        <v>55</v>
      </c>
    </row>
    <row r="55" spans="1:8" x14ac:dyDescent="0.2">
      <c r="A55" s="4">
        <v>37930</v>
      </c>
      <c r="B55" s="4">
        <v>24234</v>
      </c>
      <c r="C55" s="3" t="s">
        <v>5</v>
      </c>
      <c r="D55" s="3" t="s">
        <v>11</v>
      </c>
      <c r="E55" s="19" t="s">
        <v>48</v>
      </c>
      <c r="F55" s="21" t="s">
        <v>52</v>
      </c>
      <c r="G55" s="6" t="s">
        <v>41</v>
      </c>
      <c r="H55" s="8" t="s">
        <v>55</v>
      </c>
    </row>
    <row r="56" spans="1:8" x14ac:dyDescent="0.2">
      <c r="A56" s="4">
        <v>35891</v>
      </c>
      <c r="B56" s="4">
        <v>26575</v>
      </c>
      <c r="C56" s="3" t="s">
        <v>7</v>
      </c>
      <c r="D56" s="3" t="s">
        <v>14</v>
      </c>
      <c r="E56" s="19" t="s">
        <v>50</v>
      </c>
      <c r="F56" s="21" t="s">
        <v>53</v>
      </c>
      <c r="G56" s="6" t="s">
        <v>41</v>
      </c>
      <c r="H56" s="8" t="s">
        <v>55</v>
      </c>
    </row>
    <row r="57" spans="1:8" x14ac:dyDescent="0.2">
      <c r="A57" s="4">
        <v>32472</v>
      </c>
      <c r="B57" s="4">
        <v>19116</v>
      </c>
      <c r="C57" s="3" t="s">
        <v>7</v>
      </c>
      <c r="D57" s="3" t="s">
        <v>17</v>
      </c>
      <c r="E57" s="19" t="s">
        <v>49</v>
      </c>
      <c r="F57" s="21" t="s">
        <v>52</v>
      </c>
      <c r="G57" s="6" t="s">
        <v>40</v>
      </c>
      <c r="H57" s="8" t="s">
        <v>55</v>
      </c>
    </row>
    <row r="58" spans="1:8" x14ac:dyDescent="0.2">
      <c r="A58" s="4">
        <v>38911</v>
      </c>
      <c r="B58" s="4">
        <v>28095</v>
      </c>
      <c r="C58" s="3" t="s">
        <v>7</v>
      </c>
      <c r="D58" s="3" t="s">
        <v>8</v>
      </c>
      <c r="E58" s="3" t="s">
        <v>50</v>
      </c>
      <c r="F58" s="21" t="s">
        <v>52</v>
      </c>
      <c r="G58" s="6" t="s">
        <v>41</v>
      </c>
      <c r="H58" s="8" t="s">
        <v>55</v>
      </c>
    </row>
    <row r="59" spans="1:8" x14ac:dyDescent="0.2">
      <c r="A59" s="4">
        <v>38912</v>
      </c>
      <c r="B59" s="4">
        <v>26296</v>
      </c>
      <c r="C59" s="3" t="s">
        <v>7</v>
      </c>
      <c r="D59" s="3" t="s">
        <v>8</v>
      </c>
      <c r="E59" s="19" t="s">
        <v>51</v>
      </c>
      <c r="F59" s="21" t="s">
        <v>52</v>
      </c>
      <c r="G59" s="6" t="s">
        <v>41</v>
      </c>
      <c r="H59" s="8" t="s">
        <v>55</v>
      </c>
    </row>
    <row r="60" spans="1:8" x14ac:dyDescent="0.2">
      <c r="A60" s="4">
        <v>40148</v>
      </c>
      <c r="B60" s="4">
        <v>25365</v>
      </c>
      <c r="C60" s="3"/>
      <c r="D60" s="3" t="s">
        <v>6</v>
      </c>
      <c r="E60" s="19" t="s">
        <v>9</v>
      </c>
      <c r="F60" s="21"/>
      <c r="G60" s="6" t="s">
        <v>41</v>
      </c>
      <c r="H60" s="8" t="s">
        <v>55</v>
      </c>
    </row>
    <row r="61" spans="1:8" x14ac:dyDescent="0.2">
      <c r="A61" s="4">
        <v>43747</v>
      </c>
      <c r="B61" s="4">
        <v>21639</v>
      </c>
      <c r="C61" s="3" t="s">
        <v>7</v>
      </c>
      <c r="D61" s="3" t="s">
        <v>21</v>
      </c>
      <c r="E61" s="19" t="s">
        <v>9</v>
      </c>
      <c r="F61" s="21"/>
      <c r="G61" s="6" t="s">
        <v>41</v>
      </c>
      <c r="H61" s="8" t="s">
        <v>55</v>
      </c>
    </row>
    <row r="62" spans="1:8" x14ac:dyDescent="0.2">
      <c r="A62" s="4">
        <v>43766</v>
      </c>
      <c r="B62" s="4">
        <v>34049</v>
      </c>
      <c r="C62" s="3" t="s">
        <v>5</v>
      </c>
      <c r="D62" s="3" t="s">
        <v>6</v>
      </c>
      <c r="E62" s="19" t="s">
        <v>9</v>
      </c>
      <c r="F62" s="21"/>
      <c r="G62" s="6" t="s">
        <v>40</v>
      </c>
      <c r="H62" s="8" t="s">
        <v>55</v>
      </c>
    </row>
    <row r="63" spans="1:8" x14ac:dyDescent="0.2">
      <c r="A63" s="4">
        <v>33226</v>
      </c>
      <c r="B63" s="4">
        <v>20429</v>
      </c>
      <c r="C63" s="3" t="s">
        <v>5</v>
      </c>
      <c r="D63" s="3" t="s">
        <v>6</v>
      </c>
      <c r="E63" s="19" t="s">
        <v>51</v>
      </c>
      <c r="F63" s="21" t="s">
        <v>53</v>
      </c>
      <c r="G63" s="6" t="s">
        <v>40</v>
      </c>
      <c r="H63" s="8" t="s">
        <v>55</v>
      </c>
    </row>
    <row r="64" spans="1:8" x14ac:dyDescent="0.2">
      <c r="A64" s="4">
        <v>36395</v>
      </c>
      <c r="B64" s="4">
        <v>23836</v>
      </c>
      <c r="C64" s="3" t="s">
        <v>5</v>
      </c>
      <c r="D64" s="3" t="s">
        <v>12</v>
      </c>
      <c r="E64" s="19" t="s">
        <v>50</v>
      </c>
      <c r="F64" s="21" t="s">
        <v>53</v>
      </c>
      <c r="G64" s="6" t="s">
        <v>43</v>
      </c>
      <c r="H64" s="8" t="s">
        <v>55</v>
      </c>
    </row>
    <row r="65" spans="1:8" x14ac:dyDescent="0.2">
      <c r="A65" s="4">
        <v>42702</v>
      </c>
      <c r="B65" s="4">
        <v>32776</v>
      </c>
      <c r="C65" s="3" t="s">
        <v>5</v>
      </c>
      <c r="D65" s="3" t="s">
        <v>8</v>
      </c>
      <c r="E65" s="19" t="s">
        <v>50</v>
      </c>
      <c r="F65" s="21" t="s">
        <v>53</v>
      </c>
      <c r="G65" s="6" t="s">
        <v>41</v>
      </c>
      <c r="H65" s="8" t="s">
        <v>55</v>
      </c>
    </row>
    <row r="66" spans="1:8" x14ac:dyDescent="0.2">
      <c r="A66" s="4">
        <v>38749</v>
      </c>
      <c r="B66" s="4">
        <v>21252</v>
      </c>
      <c r="C66" s="3" t="s">
        <v>7</v>
      </c>
      <c r="D66" s="3" t="s">
        <v>11</v>
      </c>
      <c r="E66" s="19" t="s">
        <v>50</v>
      </c>
      <c r="F66" s="21" t="s">
        <v>53</v>
      </c>
      <c r="G66" s="6" t="s">
        <v>41</v>
      </c>
      <c r="H66" s="8" t="s">
        <v>55</v>
      </c>
    </row>
    <row r="67" spans="1:8" x14ac:dyDescent="0.2">
      <c r="A67" s="4">
        <v>38737</v>
      </c>
      <c r="B67" s="4">
        <v>21169</v>
      </c>
      <c r="C67" s="3" t="s">
        <v>5</v>
      </c>
      <c r="D67" s="3" t="s">
        <v>8</v>
      </c>
      <c r="E67" s="19" t="s">
        <v>48</v>
      </c>
      <c r="F67" s="21" t="s">
        <v>53</v>
      </c>
      <c r="G67" s="6" t="s">
        <v>41</v>
      </c>
      <c r="H67" s="8" t="s">
        <v>55</v>
      </c>
    </row>
    <row r="68" spans="1:8" x14ac:dyDescent="0.2">
      <c r="A68" s="4">
        <v>36297</v>
      </c>
      <c r="B68" s="4">
        <v>23005</v>
      </c>
      <c r="C68" s="3" t="s">
        <v>5</v>
      </c>
      <c r="D68" s="3" t="s">
        <v>17</v>
      </c>
      <c r="E68" s="19" t="s">
        <v>48</v>
      </c>
      <c r="F68" s="21" t="s">
        <v>53</v>
      </c>
      <c r="G68" s="6" t="s">
        <v>40</v>
      </c>
      <c r="H68" s="8" t="s">
        <v>55</v>
      </c>
    </row>
    <row r="69" spans="1:8" x14ac:dyDescent="0.2">
      <c r="A69" s="4">
        <v>36800</v>
      </c>
      <c r="B69" s="4">
        <v>24430</v>
      </c>
      <c r="C69" s="3" t="s">
        <v>5</v>
      </c>
      <c r="D69" s="3" t="s">
        <v>8</v>
      </c>
      <c r="E69" s="19" t="s">
        <v>50</v>
      </c>
      <c r="F69" s="21" t="s">
        <v>53</v>
      </c>
      <c r="G69" s="6" t="s">
        <v>44</v>
      </c>
      <c r="H69" s="8" t="s">
        <v>55</v>
      </c>
    </row>
    <row r="70" spans="1:8" x14ac:dyDescent="0.2">
      <c r="A70" s="4">
        <v>39873</v>
      </c>
      <c r="B70" s="4">
        <v>21318</v>
      </c>
      <c r="C70" s="3" t="s">
        <v>7</v>
      </c>
      <c r="D70" s="3" t="s">
        <v>11</v>
      </c>
      <c r="E70" s="19" t="s">
        <v>50</v>
      </c>
      <c r="F70" s="21" t="s">
        <v>53</v>
      </c>
      <c r="G70" s="6" t="s">
        <v>41</v>
      </c>
      <c r="H70" s="8" t="s">
        <v>55</v>
      </c>
    </row>
    <row r="71" spans="1:8" x14ac:dyDescent="0.2">
      <c r="A71" s="4">
        <v>41619</v>
      </c>
      <c r="B71" s="4">
        <v>31871</v>
      </c>
      <c r="C71" s="3" t="s">
        <v>7</v>
      </c>
      <c r="D71" s="3" t="s">
        <v>22</v>
      </c>
      <c r="E71" s="19" t="s">
        <v>50</v>
      </c>
      <c r="F71" s="21" t="s">
        <v>53</v>
      </c>
      <c r="G71" s="6" t="s">
        <v>41</v>
      </c>
      <c r="H71" s="8" t="s">
        <v>55</v>
      </c>
    </row>
    <row r="72" spans="1:8" x14ac:dyDescent="0.2">
      <c r="A72" s="4">
        <v>43488</v>
      </c>
      <c r="B72" s="4">
        <v>33204</v>
      </c>
      <c r="C72" s="3" t="s">
        <v>5</v>
      </c>
      <c r="D72" s="3" t="s">
        <v>13</v>
      </c>
      <c r="E72" s="19" t="s">
        <v>9</v>
      </c>
      <c r="F72" s="21"/>
      <c r="G72" s="6" t="s">
        <v>41</v>
      </c>
      <c r="H72" s="8" t="s">
        <v>55</v>
      </c>
    </row>
    <row r="73" spans="1:8" x14ac:dyDescent="0.2">
      <c r="A73" s="4">
        <v>43745</v>
      </c>
      <c r="B73" s="4">
        <v>32641</v>
      </c>
      <c r="C73" s="3" t="s">
        <v>5</v>
      </c>
      <c r="D73" s="3" t="s">
        <v>6</v>
      </c>
      <c r="E73" s="3" t="s">
        <v>50</v>
      </c>
      <c r="F73" s="21" t="s">
        <v>53</v>
      </c>
      <c r="G73" s="6" t="s">
        <v>46</v>
      </c>
      <c r="H73" s="8" t="s">
        <v>55</v>
      </c>
    </row>
    <row r="74" spans="1:8" x14ac:dyDescent="0.2">
      <c r="A74" s="4">
        <v>39176</v>
      </c>
      <c r="B74" s="4">
        <v>21023</v>
      </c>
      <c r="C74" s="3" t="s">
        <v>7</v>
      </c>
      <c r="D74" s="3" t="s">
        <v>6</v>
      </c>
      <c r="E74" s="19" t="s">
        <v>51</v>
      </c>
      <c r="F74" s="21" t="s">
        <v>53</v>
      </c>
      <c r="G74" s="6" t="s">
        <v>41</v>
      </c>
      <c r="H74" s="8" t="s">
        <v>55</v>
      </c>
    </row>
    <row r="75" spans="1:8" x14ac:dyDescent="0.2">
      <c r="A75" s="4">
        <v>39967</v>
      </c>
      <c r="B75" s="4">
        <v>29859</v>
      </c>
      <c r="C75" s="3" t="s">
        <v>7</v>
      </c>
      <c r="D75" s="3" t="s">
        <v>6</v>
      </c>
      <c r="E75" s="19" t="s">
        <v>51</v>
      </c>
      <c r="F75" s="21" t="s">
        <v>53</v>
      </c>
      <c r="G75" s="6" t="s">
        <v>41</v>
      </c>
      <c r="H75" s="8" t="s">
        <v>55</v>
      </c>
    </row>
    <row r="76" spans="1:8" x14ac:dyDescent="0.2">
      <c r="A76" s="4">
        <v>43628</v>
      </c>
      <c r="B76" s="4">
        <v>26479</v>
      </c>
      <c r="C76" s="3" t="s">
        <v>7</v>
      </c>
      <c r="D76" s="3" t="s">
        <v>6</v>
      </c>
      <c r="E76" s="19" t="s">
        <v>51</v>
      </c>
      <c r="F76" s="21" t="s">
        <v>52</v>
      </c>
      <c r="G76" s="6" t="s">
        <v>41</v>
      </c>
      <c r="H76" s="8" t="s">
        <v>55</v>
      </c>
    </row>
    <row r="77" spans="1:8" x14ac:dyDescent="0.2">
      <c r="A77" s="4">
        <v>38917</v>
      </c>
      <c r="B77" s="4">
        <v>30010</v>
      </c>
      <c r="C77" s="3" t="s">
        <v>7</v>
      </c>
      <c r="D77" s="3" t="s">
        <v>11</v>
      </c>
      <c r="E77" s="19" t="s">
        <v>50</v>
      </c>
      <c r="F77" s="21" t="s">
        <v>53</v>
      </c>
      <c r="G77" s="6" t="s">
        <v>41</v>
      </c>
      <c r="H77" s="8" t="s">
        <v>55</v>
      </c>
    </row>
    <row r="78" spans="1:8" x14ac:dyDescent="0.2">
      <c r="A78" s="4">
        <v>43530</v>
      </c>
      <c r="B78" s="4">
        <v>35453</v>
      </c>
      <c r="C78" s="3" t="s">
        <v>7</v>
      </c>
      <c r="D78" s="3" t="s">
        <v>12</v>
      </c>
      <c r="E78" s="19" t="s">
        <v>9</v>
      </c>
      <c r="F78" s="5"/>
      <c r="G78" s="6" t="s">
        <v>41</v>
      </c>
      <c r="H78" s="8" t="s">
        <v>55</v>
      </c>
    </row>
    <row r="79" spans="1:8" x14ac:dyDescent="0.2">
      <c r="A79" s="4">
        <v>38880</v>
      </c>
      <c r="B79" s="4">
        <v>24688</v>
      </c>
      <c r="C79" s="3" t="s">
        <v>7</v>
      </c>
      <c r="D79" s="3" t="s">
        <v>6</v>
      </c>
      <c r="E79" s="19" t="s">
        <v>48</v>
      </c>
      <c r="F79" s="21" t="s">
        <v>52</v>
      </c>
      <c r="G79" s="6" t="s">
        <v>41</v>
      </c>
      <c r="H79" s="8" t="s">
        <v>55</v>
      </c>
    </row>
    <row r="80" spans="1:8" x14ac:dyDescent="0.2">
      <c r="A80" s="4">
        <v>42046</v>
      </c>
      <c r="B80" s="4">
        <v>25973</v>
      </c>
      <c r="C80" s="3" t="s">
        <v>5</v>
      </c>
      <c r="D80" s="3" t="s">
        <v>8</v>
      </c>
      <c r="E80" s="19" t="s">
        <v>9</v>
      </c>
      <c r="F80" s="21"/>
      <c r="G80" s="6" t="s">
        <v>41</v>
      </c>
      <c r="H80" s="8" t="s">
        <v>55</v>
      </c>
    </row>
    <row r="81" spans="1:8" x14ac:dyDescent="0.2">
      <c r="A81" s="4">
        <v>42738</v>
      </c>
      <c r="B81" s="4">
        <v>28958</v>
      </c>
      <c r="C81" s="3" t="s">
        <v>7</v>
      </c>
      <c r="D81" s="3" t="s">
        <v>8</v>
      </c>
      <c r="E81" s="19" t="s">
        <v>50</v>
      </c>
      <c r="F81" s="21" t="s">
        <v>53</v>
      </c>
      <c r="G81" s="6" t="s">
        <v>44</v>
      </c>
      <c r="H81" s="8" t="s">
        <v>55</v>
      </c>
    </row>
    <row r="82" spans="1:8" x14ac:dyDescent="0.2">
      <c r="A82" s="4">
        <v>35419</v>
      </c>
      <c r="B82" s="4">
        <v>28558</v>
      </c>
      <c r="C82" s="3" t="s">
        <v>7</v>
      </c>
      <c r="D82" s="3" t="s">
        <v>17</v>
      </c>
      <c r="E82" s="19" t="s">
        <v>50</v>
      </c>
      <c r="F82" s="21" t="s">
        <v>52</v>
      </c>
      <c r="G82" s="6" t="s">
        <v>40</v>
      </c>
      <c r="H82" s="8" t="s">
        <v>55</v>
      </c>
    </row>
    <row r="83" spans="1:8" x14ac:dyDescent="0.2">
      <c r="A83" s="4">
        <v>40345</v>
      </c>
      <c r="B83" s="4">
        <v>23703</v>
      </c>
      <c r="C83" s="3" t="s">
        <v>7</v>
      </c>
      <c r="D83" s="3" t="s">
        <v>11</v>
      </c>
      <c r="E83" s="19" t="s">
        <v>49</v>
      </c>
      <c r="F83" s="21" t="s">
        <v>52</v>
      </c>
      <c r="G83" s="6" t="s">
        <v>41</v>
      </c>
      <c r="H83" s="8" t="s">
        <v>55</v>
      </c>
    </row>
    <row r="84" spans="1:8" x14ac:dyDescent="0.2">
      <c r="A84" s="4">
        <v>42318</v>
      </c>
      <c r="B84" s="4">
        <v>29690</v>
      </c>
      <c r="C84" s="3" t="s">
        <v>7</v>
      </c>
      <c r="D84" s="3" t="s">
        <v>6</v>
      </c>
      <c r="E84" s="19" t="s">
        <v>50</v>
      </c>
      <c r="F84" s="21" t="s">
        <v>53</v>
      </c>
      <c r="G84" s="6" t="s">
        <v>41</v>
      </c>
      <c r="H84" s="8" t="s">
        <v>55</v>
      </c>
    </row>
    <row r="85" spans="1:8" x14ac:dyDescent="0.2">
      <c r="A85" s="4">
        <v>39435</v>
      </c>
      <c r="B85" s="4">
        <v>32153</v>
      </c>
      <c r="C85" s="3" t="s">
        <v>7</v>
      </c>
      <c r="D85" s="3" t="s">
        <v>6</v>
      </c>
      <c r="E85" s="19" t="s">
        <v>50</v>
      </c>
      <c r="F85" s="21" t="s">
        <v>53</v>
      </c>
      <c r="G85" s="6" t="s">
        <v>41</v>
      </c>
      <c r="H85" s="8" t="s">
        <v>55</v>
      </c>
    </row>
    <row r="86" spans="1:8" x14ac:dyDescent="0.2">
      <c r="A86" s="4">
        <v>42929</v>
      </c>
      <c r="B86" s="4">
        <v>26935</v>
      </c>
      <c r="C86" s="3" t="s">
        <v>5</v>
      </c>
      <c r="D86" s="3" t="s">
        <v>39</v>
      </c>
      <c r="E86" s="19" t="s">
        <v>48</v>
      </c>
      <c r="F86" s="21" t="s">
        <v>53</v>
      </c>
      <c r="G86" s="6" t="s">
        <v>40</v>
      </c>
      <c r="H86" s="8" t="s">
        <v>55</v>
      </c>
    </row>
    <row r="87" spans="1:8" x14ac:dyDescent="0.2">
      <c r="A87" s="4">
        <v>43454</v>
      </c>
      <c r="B87" s="4">
        <v>30566</v>
      </c>
      <c r="C87" s="3" t="s">
        <v>5</v>
      </c>
      <c r="D87" s="3" t="s">
        <v>11</v>
      </c>
      <c r="E87" s="19" t="s">
        <v>50</v>
      </c>
      <c r="F87" s="21" t="s">
        <v>53</v>
      </c>
      <c r="G87" s="6" t="s">
        <v>41</v>
      </c>
      <c r="H87" s="8" t="s">
        <v>55</v>
      </c>
    </row>
    <row r="88" spans="1:8" x14ac:dyDescent="0.2">
      <c r="A88" s="4">
        <v>35954</v>
      </c>
      <c r="B88" s="4">
        <v>28304</v>
      </c>
      <c r="C88" s="3" t="s">
        <v>7</v>
      </c>
      <c r="D88" s="3" t="s">
        <v>11</v>
      </c>
      <c r="E88" s="19" t="s">
        <v>50</v>
      </c>
      <c r="F88" s="21" t="s">
        <v>53</v>
      </c>
      <c r="G88" s="6" t="s">
        <v>44</v>
      </c>
      <c r="H88" s="8" t="s">
        <v>55</v>
      </c>
    </row>
    <row r="89" spans="1:8" x14ac:dyDescent="0.2">
      <c r="A89" s="26" t="str">
        <f>"11/07/2005"</f>
        <v>11/07/2005</v>
      </c>
      <c r="B89" s="26" t="str">
        <f>"02/03/1958"</f>
        <v>02/03/1958</v>
      </c>
      <c r="C89" s="25" t="s">
        <v>5</v>
      </c>
      <c r="D89" s="26" t="str">
        <f>"32071"</f>
        <v>32071</v>
      </c>
      <c r="E89" s="19" t="s">
        <v>50</v>
      </c>
      <c r="F89" s="10" t="s">
        <v>53</v>
      </c>
      <c r="H89" s="24" t="s">
        <v>56</v>
      </c>
    </row>
    <row r="90" spans="1:8" x14ac:dyDescent="0.2">
      <c r="A90" s="4">
        <v>43306</v>
      </c>
      <c r="B90" s="4">
        <v>34717</v>
      </c>
      <c r="C90" s="3" t="s">
        <v>7</v>
      </c>
      <c r="D90" s="3" t="s">
        <v>6</v>
      </c>
      <c r="E90" s="19" t="s">
        <v>50</v>
      </c>
      <c r="F90" s="21" t="s">
        <v>53</v>
      </c>
      <c r="G90" s="6" t="s">
        <v>41</v>
      </c>
      <c r="H90" s="8" t="s">
        <v>55</v>
      </c>
    </row>
    <row r="91" spans="1:8" x14ac:dyDescent="0.2">
      <c r="A91" s="4">
        <v>41388</v>
      </c>
      <c r="B91" s="4">
        <v>32062</v>
      </c>
      <c r="C91" s="3" t="s">
        <v>7</v>
      </c>
      <c r="D91" s="3" t="s">
        <v>6</v>
      </c>
      <c r="E91" s="19" t="s">
        <v>48</v>
      </c>
      <c r="F91" s="21" t="s">
        <v>53</v>
      </c>
      <c r="G91" s="6" t="s">
        <v>41</v>
      </c>
      <c r="H91" s="8" t="s">
        <v>55</v>
      </c>
    </row>
    <row r="92" spans="1:8" x14ac:dyDescent="0.2">
      <c r="A92" s="4">
        <v>43278</v>
      </c>
      <c r="B92" s="4">
        <v>28409</v>
      </c>
      <c r="C92" s="3" t="s">
        <v>5</v>
      </c>
      <c r="D92" s="3" t="s">
        <v>6</v>
      </c>
      <c r="E92" s="19" t="s">
        <v>50</v>
      </c>
      <c r="F92" s="21" t="s">
        <v>52</v>
      </c>
      <c r="G92" s="6" t="s">
        <v>41</v>
      </c>
      <c r="H92" s="8" t="s">
        <v>55</v>
      </c>
    </row>
    <row r="93" spans="1:8" x14ac:dyDescent="0.2">
      <c r="A93" s="4">
        <v>38911</v>
      </c>
      <c r="B93" s="4">
        <v>25258</v>
      </c>
      <c r="C93" s="3" t="s">
        <v>7</v>
      </c>
      <c r="D93" s="3" t="s">
        <v>6</v>
      </c>
      <c r="E93" s="19" t="s">
        <v>50</v>
      </c>
      <c r="F93" s="21" t="s">
        <v>52</v>
      </c>
      <c r="G93" s="6" t="s">
        <v>41</v>
      </c>
      <c r="H93" s="8" t="s">
        <v>55</v>
      </c>
    </row>
    <row r="94" spans="1:8" x14ac:dyDescent="0.2">
      <c r="A94" s="4">
        <v>43033</v>
      </c>
      <c r="B94" s="4">
        <v>20850</v>
      </c>
      <c r="C94" s="3" t="s">
        <v>5</v>
      </c>
      <c r="D94" s="3" t="s">
        <v>23</v>
      </c>
      <c r="E94" s="19" t="s">
        <v>51</v>
      </c>
      <c r="F94" s="21" t="s">
        <v>53</v>
      </c>
      <c r="G94" s="6" t="s">
        <v>41</v>
      </c>
      <c r="H94" s="8" t="s">
        <v>55</v>
      </c>
    </row>
    <row r="95" spans="1:8" x14ac:dyDescent="0.2">
      <c r="A95" s="4">
        <v>32688</v>
      </c>
      <c r="B95" s="4">
        <v>24765</v>
      </c>
      <c r="C95" s="3" t="s">
        <v>5</v>
      </c>
      <c r="D95" s="3" t="s">
        <v>6</v>
      </c>
      <c r="E95" s="19" t="s">
        <v>50</v>
      </c>
      <c r="F95" s="21" t="s">
        <v>52</v>
      </c>
      <c r="G95" s="6" t="s">
        <v>41</v>
      </c>
      <c r="H95" s="8" t="s">
        <v>55</v>
      </c>
    </row>
    <row r="96" spans="1:8" x14ac:dyDescent="0.2">
      <c r="A96" s="4">
        <v>42489</v>
      </c>
      <c r="B96" s="4">
        <v>25400</v>
      </c>
      <c r="C96" s="3" t="s">
        <v>5</v>
      </c>
      <c r="D96" s="3" t="s">
        <v>6</v>
      </c>
      <c r="E96" s="19" t="s">
        <v>50</v>
      </c>
      <c r="F96" s="21" t="s">
        <v>52</v>
      </c>
      <c r="G96" s="6" t="s">
        <v>41</v>
      </c>
      <c r="H96" s="8" t="s">
        <v>55</v>
      </c>
    </row>
    <row r="97" spans="1:8" x14ac:dyDescent="0.2">
      <c r="A97" s="4">
        <v>38840</v>
      </c>
      <c r="B97" s="4">
        <v>25296</v>
      </c>
      <c r="C97" s="3" t="s">
        <v>5</v>
      </c>
      <c r="D97" s="3" t="s">
        <v>6</v>
      </c>
      <c r="E97" s="19" t="s">
        <v>48</v>
      </c>
      <c r="F97" s="21" t="s">
        <v>53</v>
      </c>
      <c r="G97" s="6" t="s">
        <v>41</v>
      </c>
      <c r="H97" s="8" t="s">
        <v>55</v>
      </c>
    </row>
    <row r="98" spans="1:8" x14ac:dyDescent="0.2">
      <c r="A98" s="4">
        <v>42347</v>
      </c>
      <c r="B98" s="4">
        <v>22969</v>
      </c>
      <c r="C98" s="3" t="s">
        <v>7</v>
      </c>
      <c r="D98" s="3" t="s">
        <v>15</v>
      </c>
      <c r="E98" s="19" t="s">
        <v>50</v>
      </c>
      <c r="F98" s="21" t="s">
        <v>52</v>
      </c>
      <c r="G98" s="6" t="s">
        <v>41</v>
      </c>
      <c r="H98" s="8" t="s">
        <v>55</v>
      </c>
    </row>
    <row r="99" spans="1:8" x14ac:dyDescent="0.2">
      <c r="A99" s="4">
        <v>42577</v>
      </c>
      <c r="B99" s="4">
        <v>31498</v>
      </c>
      <c r="C99" s="3" t="s">
        <v>5</v>
      </c>
      <c r="D99" s="3" t="s">
        <v>6</v>
      </c>
      <c r="E99" s="19" t="s">
        <v>50</v>
      </c>
      <c r="F99" s="21" t="s">
        <v>53</v>
      </c>
      <c r="G99" s="6" t="s">
        <v>41</v>
      </c>
      <c r="H99" s="8" t="s">
        <v>55</v>
      </c>
    </row>
    <row r="100" spans="1:8" x14ac:dyDescent="0.2">
      <c r="A100" s="26" t="str">
        <f>"11/16/2010"</f>
        <v>11/16/2010</v>
      </c>
      <c r="B100" s="26" t="str">
        <f>"09/16/1958"</f>
        <v>09/16/1958</v>
      </c>
      <c r="C100" s="25" t="s">
        <v>7</v>
      </c>
      <c r="D100" s="26" t="str">
        <f>"32060"</f>
        <v>32060</v>
      </c>
      <c r="E100" s="19" t="s">
        <v>50</v>
      </c>
      <c r="F100" s="10" t="s">
        <v>53</v>
      </c>
      <c r="H100" s="24" t="s">
        <v>56</v>
      </c>
    </row>
    <row r="101" spans="1:8" x14ac:dyDescent="0.2">
      <c r="A101" s="4">
        <v>43454</v>
      </c>
      <c r="B101" s="4">
        <v>31600</v>
      </c>
      <c r="C101" s="3" t="s">
        <v>7</v>
      </c>
      <c r="D101" s="3" t="s">
        <v>6</v>
      </c>
      <c r="E101" s="19" t="s">
        <v>9</v>
      </c>
      <c r="F101" s="21"/>
      <c r="G101" s="6" t="s">
        <v>41</v>
      </c>
      <c r="H101" s="8" t="s">
        <v>55</v>
      </c>
    </row>
    <row r="102" spans="1:8" x14ac:dyDescent="0.2">
      <c r="A102" s="4">
        <v>34605</v>
      </c>
      <c r="B102" s="4">
        <v>21497</v>
      </c>
      <c r="C102" s="3" t="s">
        <v>7</v>
      </c>
      <c r="D102" s="3" t="s">
        <v>6</v>
      </c>
      <c r="E102" s="19" t="s">
        <v>51</v>
      </c>
      <c r="F102" s="21" t="s">
        <v>53</v>
      </c>
      <c r="G102" s="6" t="s">
        <v>41</v>
      </c>
      <c r="H102" s="8" t="s">
        <v>55</v>
      </c>
    </row>
    <row r="103" spans="1:8" x14ac:dyDescent="0.2">
      <c r="A103" s="4">
        <v>42677</v>
      </c>
      <c r="B103" s="4">
        <v>34641</v>
      </c>
      <c r="C103" s="3" t="s">
        <v>7</v>
      </c>
      <c r="D103" s="3" t="s">
        <v>8</v>
      </c>
      <c r="E103" s="19" t="s">
        <v>9</v>
      </c>
      <c r="F103" s="21"/>
      <c r="G103" s="6" t="s">
        <v>41</v>
      </c>
      <c r="H103" s="8" t="s">
        <v>55</v>
      </c>
    </row>
    <row r="104" spans="1:8" x14ac:dyDescent="0.2">
      <c r="A104" s="4">
        <v>41101</v>
      </c>
      <c r="B104" s="4">
        <v>23988</v>
      </c>
      <c r="C104" s="3" t="s">
        <v>7</v>
      </c>
      <c r="D104" s="3" t="s">
        <v>11</v>
      </c>
      <c r="E104" s="19" t="s">
        <v>50</v>
      </c>
      <c r="F104" s="21" t="s">
        <v>53</v>
      </c>
      <c r="G104" s="6" t="s">
        <v>41</v>
      </c>
      <c r="H104" s="8" t="s">
        <v>55</v>
      </c>
    </row>
    <row r="105" spans="1:8" x14ac:dyDescent="0.2">
      <c r="A105" s="4">
        <v>33994</v>
      </c>
      <c r="B105" s="4">
        <v>14736</v>
      </c>
      <c r="C105" s="3" t="s">
        <v>5</v>
      </c>
      <c r="D105" s="3" t="s">
        <v>8</v>
      </c>
      <c r="E105" s="19" t="s">
        <v>49</v>
      </c>
      <c r="F105" s="21" t="s">
        <v>53</v>
      </c>
      <c r="G105" s="6" t="s">
        <v>40</v>
      </c>
      <c r="H105" s="8" t="s">
        <v>55</v>
      </c>
    </row>
    <row r="106" spans="1:8" x14ac:dyDescent="0.2">
      <c r="A106" s="4">
        <v>43038</v>
      </c>
      <c r="B106" s="4">
        <v>23056</v>
      </c>
      <c r="C106" s="3" t="s">
        <v>5</v>
      </c>
      <c r="D106" s="3" t="s">
        <v>23</v>
      </c>
      <c r="E106" s="19" t="s">
        <v>9</v>
      </c>
      <c r="F106" s="21"/>
      <c r="G106" s="6" t="s">
        <v>46</v>
      </c>
      <c r="H106" s="8" t="s">
        <v>55</v>
      </c>
    </row>
    <row r="107" spans="1:8" x14ac:dyDescent="0.2">
      <c r="A107" s="4">
        <v>34547</v>
      </c>
      <c r="B107" s="4">
        <v>25894</v>
      </c>
      <c r="C107" s="3" t="s">
        <v>5</v>
      </c>
      <c r="D107" s="3" t="s">
        <v>6</v>
      </c>
      <c r="E107" s="19" t="s">
        <v>51</v>
      </c>
      <c r="F107" s="21" t="s">
        <v>53</v>
      </c>
      <c r="G107" s="6" t="s">
        <v>46</v>
      </c>
      <c r="H107" s="8" t="s">
        <v>55</v>
      </c>
    </row>
    <row r="108" spans="1:8" x14ac:dyDescent="0.2">
      <c r="A108" s="4">
        <v>40352</v>
      </c>
      <c r="B108" s="4">
        <v>27758</v>
      </c>
      <c r="C108" s="3" t="s">
        <v>5</v>
      </c>
      <c r="D108" s="3" t="s">
        <v>8</v>
      </c>
      <c r="E108" s="19" t="s">
        <v>48</v>
      </c>
      <c r="F108" s="21" t="s">
        <v>53</v>
      </c>
      <c r="G108" s="6" t="s">
        <v>41</v>
      </c>
      <c r="H108" s="8" t="s">
        <v>55</v>
      </c>
    </row>
    <row r="109" spans="1:8" x14ac:dyDescent="0.2">
      <c r="A109" s="4">
        <v>34157</v>
      </c>
      <c r="B109" s="4">
        <v>26949</v>
      </c>
      <c r="C109" s="3" t="s">
        <v>5</v>
      </c>
      <c r="D109" s="3" t="s">
        <v>6</v>
      </c>
      <c r="E109" s="19" t="s">
        <v>51</v>
      </c>
      <c r="F109" s="21" t="s">
        <v>52</v>
      </c>
      <c r="G109" s="6" t="s">
        <v>46</v>
      </c>
      <c r="H109" s="8" t="s">
        <v>55</v>
      </c>
    </row>
    <row r="110" spans="1:8" x14ac:dyDescent="0.2">
      <c r="A110" s="4">
        <v>43432</v>
      </c>
      <c r="B110" s="4">
        <v>31186</v>
      </c>
      <c r="C110" s="3" t="s">
        <v>5</v>
      </c>
      <c r="D110" s="3" t="s">
        <v>8</v>
      </c>
      <c r="E110" s="19" t="s">
        <v>50</v>
      </c>
      <c r="F110" s="21" t="s">
        <v>52</v>
      </c>
      <c r="G110" s="6" t="s">
        <v>41</v>
      </c>
      <c r="H110" s="8" t="s">
        <v>55</v>
      </c>
    </row>
    <row r="111" spans="1:8" x14ac:dyDescent="0.2">
      <c r="A111" s="4">
        <v>42317</v>
      </c>
      <c r="B111" s="4">
        <v>33207</v>
      </c>
      <c r="C111" s="3" t="s">
        <v>5</v>
      </c>
      <c r="D111" s="3" t="s">
        <v>11</v>
      </c>
      <c r="E111" s="19" t="s">
        <v>48</v>
      </c>
      <c r="F111" s="21" t="s">
        <v>53</v>
      </c>
      <c r="G111" s="6" t="s">
        <v>41</v>
      </c>
      <c r="H111" s="8" t="s">
        <v>55</v>
      </c>
    </row>
    <row r="112" spans="1:8" x14ac:dyDescent="0.2">
      <c r="A112" s="4">
        <v>41318</v>
      </c>
      <c r="B112" s="4">
        <v>23464</v>
      </c>
      <c r="C112" s="3" t="s">
        <v>7</v>
      </c>
      <c r="D112" s="3" t="s">
        <v>11</v>
      </c>
      <c r="E112" s="19" t="s">
        <v>50</v>
      </c>
      <c r="F112" s="21" t="s">
        <v>52</v>
      </c>
      <c r="G112" s="6" t="s">
        <v>41</v>
      </c>
      <c r="H112" s="8" t="s">
        <v>55</v>
      </c>
    </row>
    <row r="113" spans="1:8" x14ac:dyDescent="0.2">
      <c r="A113" s="4">
        <v>41759</v>
      </c>
      <c r="B113" s="4">
        <v>34607</v>
      </c>
      <c r="C113" s="3" t="s">
        <v>7</v>
      </c>
      <c r="D113" s="3" t="s">
        <v>8</v>
      </c>
      <c r="E113" s="19" t="s">
        <v>50</v>
      </c>
      <c r="F113" s="21" t="s">
        <v>53</v>
      </c>
      <c r="G113" s="6" t="s">
        <v>41</v>
      </c>
      <c r="H113" s="8" t="s">
        <v>55</v>
      </c>
    </row>
    <row r="114" spans="1:8" x14ac:dyDescent="0.2">
      <c r="A114" s="4">
        <v>35704</v>
      </c>
      <c r="B114" s="4">
        <v>24756</v>
      </c>
      <c r="C114" s="3" t="s">
        <v>7</v>
      </c>
      <c r="D114" s="3" t="s">
        <v>17</v>
      </c>
      <c r="E114" s="19" t="s">
        <v>50</v>
      </c>
      <c r="F114" s="21" t="s">
        <v>52</v>
      </c>
      <c r="G114" s="6" t="s">
        <v>44</v>
      </c>
      <c r="H114" s="8" t="s">
        <v>55</v>
      </c>
    </row>
    <row r="115" spans="1:8" x14ac:dyDescent="0.2">
      <c r="A115" s="4">
        <v>42005</v>
      </c>
      <c r="B115" s="4">
        <v>20428</v>
      </c>
      <c r="C115" s="3"/>
      <c r="D115" s="3" t="s">
        <v>11</v>
      </c>
      <c r="E115" s="19" t="s">
        <v>9</v>
      </c>
      <c r="F115" s="21"/>
      <c r="G115" s="6" t="s">
        <v>41</v>
      </c>
      <c r="H115" s="8" t="s">
        <v>55</v>
      </c>
    </row>
    <row r="116" spans="1:8" x14ac:dyDescent="0.2">
      <c r="A116" s="4">
        <v>43677</v>
      </c>
      <c r="B116" s="4">
        <v>34716</v>
      </c>
      <c r="C116" s="3" t="s">
        <v>7</v>
      </c>
      <c r="D116" s="3" t="s">
        <v>24</v>
      </c>
      <c r="E116" s="19" t="s">
        <v>50</v>
      </c>
      <c r="F116" s="21" t="s">
        <v>53</v>
      </c>
      <c r="G116" s="6" t="s">
        <v>41</v>
      </c>
      <c r="H116" s="8" t="s">
        <v>55</v>
      </c>
    </row>
    <row r="117" spans="1:8" x14ac:dyDescent="0.2">
      <c r="A117" s="4">
        <v>43530</v>
      </c>
      <c r="B117" s="4">
        <v>33320</v>
      </c>
      <c r="C117" s="3" t="s">
        <v>7</v>
      </c>
      <c r="D117" s="3" t="s">
        <v>19</v>
      </c>
      <c r="E117" s="19" t="s">
        <v>50</v>
      </c>
      <c r="F117" s="21" t="s">
        <v>53</v>
      </c>
      <c r="G117" s="6" t="s">
        <v>41</v>
      </c>
      <c r="H117" s="8" t="s">
        <v>55</v>
      </c>
    </row>
    <row r="118" spans="1:8" x14ac:dyDescent="0.2">
      <c r="A118" s="4">
        <v>43705</v>
      </c>
      <c r="B118" s="4">
        <v>36158</v>
      </c>
      <c r="C118" s="3" t="s">
        <v>7</v>
      </c>
      <c r="D118" s="3" t="s">
        <v>11</v>
      </c>
      <c r="E118" s="19" t="s">
        <v>50</v>
      </c>
      <c r="F118" s="21" t="s">
        <v>53</v>
      </c>
      <c r="G118" s="6" t="s">
        <v>41</v>
      </c>
      <c r="H118" s="8" t="s">
        <v>55</v>
      </c>
    </row>
    <row r="119" spans="1:8" x14ac:dyDescent="0.2">
      <c r="A119" s="4">
        <v>35625</v>
      </c>
      <c r="B119" s="4">
        <v>26531</v>
      </c>
      <c r="C119" s="3" t="s">
        <v>5</v>
      </c>
      <c r="D119" s="3" t="s">
        <v>8</v>
      </c>
      <c r="E119" s="19" t="s">
        <v>50</v>
      </c>
      <c r="F119" s="21" t="s">
        <v>53</v>
      </c>
      <c r="G119" s="6" t="s">
        <v>41</v>
      </c>
      <c r="H119" s="8" t="s">
        <v>55</v>
      </c>
    </row>
    <row r="120" spans="1:8" x14ac:dyDescent="0.2">
      <c r="A120" s="4">
        <v>43677</v>
      </c>
      <c r="B120" s="4">
        <v>19228</v>
      </c>
      <c r="C120" s="3" t="s">
        <v>7</v>
      </c>
      <c r="D120" s="3" t="s">
        <v>11</v>
      </c>
      <c r="E120" s="19" t="s">
        <v>50</v>
      </c>
      <c r="F120" s="21" t="s">
        <v>53</v>
      </c>
      <c r="G120" s="6" t="s">
        <v>41</v>
      </c>
      <c r="H120" s="8" t="s">
        <v>55</v>
      </c>
    </row>
    <row r="121" spans="1:8" x14ac:dyDescent="0.2">
      <c r="A121" s="4">
        <v>43577</v>
      </c>
      <c r="B121" s="4">
        <v>36354</v>
      </c>
      <c r="C121" s="3" t="s">
        <v>5</v>
      </c>
      <c r="D121" s="3" t="s">
        <v>32</v>
      </c>
      <c r="E121" s="19" t="s">
        <v>50</v>
      </c>
      <c r="F121" s="21" t="s">
        <v>53</v>
      </c>
      <c r="G121" s="6" t="s">
        <v>46</v>
      </c>
      <c r="H121" s="8" t="s">
        <v>55</v>
      </c>
    </row>
    <row r="122" spans="1:8" x14ac:dyDescent="0.2">
      <c r="A122" s="4">
        <v>43424</v>
      </c>
      <c r="B122" s="4">
        <v>23410</v>
      </c>
      <c r="C122" s="3" t="s">
        <v>7</v>
      </c>
      <c r="D122" s="3"/>
      <c r="E122" s="19" t="s">
        <v>50</v>
      </c>
      <c r="F122" s="21" t="s">
        <v>52</v>
      </c>
      <c r="G122" s="6" t="s">
        <v>41</v>
      </c>
      <c r="H122" s="8" t="s">
        <v>55</v>
      </c>
    </row>
    <row r="123" spans="1:8" x14ac:dyDescent="0.2">
      <c r="A123" s="4">
        <v>42010</v>
      </c>
      <c r="B123" s="4">
        <v>27765</v>
      </c>
      <c r="C123" s="3" t="s">
        <v>7</v>
      </c>
      <c r="D123" s="3" t="s">
        <v>11</v>
      </c>
      <c r="E123" s="19" t="s">
        <v>51</v>
      </c>
      <c r="F123" s="21" t="s">
        <v>52</v>
      </c>
      <c r="G123" s="6" t="s">
        <v>41</v>
      </c>
      <c r="H123" s="8" t="s">
        <v>55</v>
      </c>
    </row>
    <row r="124" spans="1:8" x14ac:dyDescent="0.2">
      <c r="A124" s="4">
        <v>43334</v>
      </c>
      <c r="B124" s="4">
        <v>21497</v>
      </c>
      <c r="C124" s="3" t="s">
        <v>7</v>
      </c>
      <c r="D124" s="3" t="s">
        <v>6</v>
      </c>
      <c r="E124" s="19" t="s">
        <v>48</v>
      </c>
      <c r="F124" s="5" t="s">
        <v>53</v>
      </c>
      <c r="G124" s="6" t="s">
        <v>41</v>
      </c>
      <c r="H124" s="8" t="s">
        <v>55</v>
      </c>
    </row>
    <row r="125" spans="1:8" x14ac:dyDescent="0.2">
      <c r="A125" s="4">
        <v>40947</v>
      </c>
      <c r="B125" s="4">
        <v>20488</v>
      </c>
      <c r="C125" s="3" t="s">
        <v>5</v>
      </c>
      <c r="D125" s="3" t="s">
        <v>8</v>
      </c>
      <c r="E125" s="19" t="s">
        <v>48</v>
      </c>
      <c r="F125" s="21" t="s">
        <v>53</v>
      </c>
      <c r="G125" s="6" t="s">
        <v>41</v>
      </c>
      <c r="H125" s="8" t="s">
        <v>55</v>
      </c>
    </row>
    <row r="126" spans="1:8" x14ac:dyDescent="0.2">
      <c r="A126" s="4">
        <v>38626</v>
      </c>
      <c r="B126" s="4">
        <v>24299</v>
      </c>
      <c r="C126" s="3" t="s">
        <v>5</v>
      </c>
      <c r="D126" s="3" t="s">
        <v>8</v>
      </c>
      <c r="E126" s="19" t="s">
        <v>48</v>
      </c>
      <c r="F126" s="21" t="s">
        <v>53</v>
      </c>
      <c r="G126" s="6" t="s">
        <v>44</v>
      </c>
      <c r="H126" s="8" t="s">
        <v>55</v>
      </c>
    </row>
    <row r="127" spans="1:8" x14ac:dyDescent="0.2">
      <c r="A127" s="4">
        <v>43747</v>
      </c>
      <c r="B127" s="4">
        <v>36241</v>
      </c>
      <c r="C127" s="3" t="s">
        <v>5</v>
      </c>
      <c r="D127" s="3" t="s">
        <v>12</v>
      </c>
      <c r="E127" s="19" t="s">
        <v>9</v>
      </c>
      <c r="F127" s="21"/>
      <c r="G127" s="6" t="s">
        <v>41</v>
      </c>
      <c r="H127" s="8" t="s">
        <v>55</v>
      </c>
    </row>
    <row r="128" spans="1:8" x14ac:dyDescent="0.2">
      <c r="A128" s="4">
        <v>42359</v>
      </c>
      <c r="B128" s="4">
        <v>18851</v>
      </c>
      <c r="C128" s="3" t="s">
        <v>7</v>
      </c>
      <c r="D128" s="3" t="s">
        <v>11</v>
      </c>
      <c r="E128" s="19" t="s">
        <v>50</v>
      </c>
      <c r="F128" s="21" t="s">
        <v>52</v>
      </c>
      <c r="G128" s="6" t="s">
        <v>41</v>
      </c>
      <c r="H128" s="8" t="s">
        <v>55</v>
      </c>
    </row>
    <row r="129" spans="1:8" x14ac:dyDescent="0.2">
      <c r="A129" s="4">
        <v>42738</v>
      </c>
      <c r="B129" s="4">
        <v>28781</v>
      </c>
      <c r="C129" s="3" t="s">
        <v>5</v>
      </c>
      <c r="D129" s="3" t="s">
        <v>6</v>
      </c>
      <c r="E129" s="19" t="s">
        <v>50</v>
      </c>
      <c r="F129" s="21" t="s">
        <v>52</v>
      </c>
      <c r="G129" s="6" t="s">
        <v>44</v>
      </c>
      <c r="H129" s="8" t="s">
        <v>55</v>
      </c>
    </row>
    <row r="130" spans="1:8" x14ac:dyDescent="0.2">
      <c r="A130" s="4">
        <v>42382</v>
      </c>
      <c r="B130" s="4">
        <v>35146</v>
      </c>
      <c r="C130" s="3" t="s">
        <v>7</v>
      </c>
      <c r="D130" s="3" t="s">
        <v>14</v>
      </c>
      <c r="E130" s="19" t="s">
        <v>50</v>
      </c>
      <c r="F130" s="21" t="s">
        <v>53</v>
      </c>
      <c r="G130" s="6" t="s">
        <v>41</v>
      </c>
      <c r="H130" s="8" t="s">
        <v>55</v>
      </c>
    </row>
    <row r="131" spans="1:8" x14ac:dyDescent="0.2">
      <c r="A131" s="4">
        <v>41275</v>
      </c>
      <c r="B131" s="4">
        <v>20652</v>
      </c>
      <c r="C131" s="3" t="s">
        <v>5</v>
      </c>
      <c r="D131" s="3" t="s">
        <v>8</v>
      </c>
      <c r="E131" s="19" t="s">
        <v>9</v>
      </c>
      <c r="F131" s="21"/>
      <c r="G131" s="6" t="s">
        <v>45</v>
      </c>
      <c r="H131" s="8" t="s">
        <v>55</v>
      </c>
    </row>
    <row r="132" spans="1:8" x14ac:dyDescent="0.2">
      <c r="A132" s="4">
        <v>41479</v>
      </c>
      <c r="B132" s="4">
        <v>22764</v>
      </c>
      <c r="C132" s="3" t="s">
        <v>5</v>
      </c>
      <c r="D132" s="3" t="s">
        <v>11</v>
      </c>
      <c r="E132" s="19" t="s">
        <v>51</v>
      </c>
      <c r="F132" s="21" t="s">
        <v>53</v>
      </c>
      <c r="G132" s="6" t="s">
        <v>41</v>
      </c>
      <c r="H132" s="8" t="s">
        <v>55</v>
      </c>
    </row>
    <row r="133" spans="1:8" x14ac:dyDescent="0.2">
      <c r="A133" s="4">
        <v>43194</v>
      </c>
      <c r="B133" s="4">
        <v>36256</v>
      </c>
      <c r="C133" s="3" t="s">
        <v>5</v>
      </c>
      <c r="D133" s="3" t="s">
        <v>23</v>
      </c>
      <c r="E133" s="19" t="s">
        <v>9</v>
      </c>
      <c r="F133" s="21"/>
      <c r="G133" s="6" t="s">
        <v>41</v>
      </c>
      <c r="H133" s="8" t="s">
        <v>55</v>
      </c>
    </row>
    <row r="134" spans="1:8" x14ac:dyDescent="0.2">
      <c r="A134" s="4">
        <v>42538</v>
      </c>
      <c r="B134" s="4">
        <v>24521</v>
      </c>
      <c r="C134" s="3" t="s">
        <v>5</v>
      </c>
      <c r="D134" s="3" t="s">
        <v>12</v>
      </c>
      <c r="E134" s="19" t="s">
        <v>9</v>
      </c>
      <c r="F134" s="21"/>
      <c r="G134" s="6" t="s">
        <v>41</v>
      </c>
      <c r="H134" s="8" t="s">
        <v>55</v>
      </c>
    </row>
    <row r="135" spans="1:8" x14ac:dyDescent="0.2">
      <c r="A135" s="4">
        <v>43656</v>
      </c>
      <c r="B135" s="4">
        <v>33297</v>
      </c>
      <c r="C135" s="3" t="s">
        <v>5</v>
      </c>
      <c r="D135" s="3" t="s">
        <v>12</v>
      </c>
      <c r="E135" s="19" t="s">
        <v>9</v>
      </c>
      <c r="F135" s="21"/>
      <c r="G135" s="6" t="s">
        <v>41</v>
      </c>
      <c r="H135" s="8" t="s">
        <v>55</v>
      </c>
    </row>
    <row r="136" spans="1:8" x14ac:dyDescent="0.2">
      <c r="A136" s="4">
        <v>43747</v>
      </c>
      <c r="B136" s="4">
        <v>31747</v>
      </c>
      <c r="C136" s="3" t="s">
        <v>5</v>
      </c>
      <c r="D136" s="3" t="s">
        <v>25</v>
      </c>
      <c r="E136" s="19" t="s">
        <v>50</v>
      </c>
      <c r="F136" s="21" t="s">
        <v>53</v>
      </c>
      <c r="G136" s="6" t="s">
        <v>41</v>
      </c>
      <c r="H136" s="8" t="s">
        <v>55</v>
      </c>
    </row>
    <row r="137" spans="1:8" x14ac:dyDescent="0.2">
      <c r="A137" s="4">
        <v>42811</v>
      </c>
      <c r="B137" s="4">
        <v>23438</v>
      </c>
      <c r="C137" s="3" t="s">
        <v>7</v>
      </c>
      <c r="D137" s="3" t="s">
        <v>26</v>
      </c>
      <c r="E137" s="19" t="s">
        <v>9</v>
      </c>
      <c r="F137" s="21"/>
      <c r="G137" s="6" t="s">
        <v>41</v>
      </c>
      <c r="H137" s="8" t="s">
        <v>55</v>
      </c>
    </row>
    <row r="138" spans="1:8" x14ac:dyDescent="0.2">
      <c r="A138" s="4">
        <v>43677</v>
      </c>
      <c r="B138" s="4">
        <v>28846</v>
      </c>
      <c r="C138" s="3" t="s">
        <v>5</v>
      </c>
      <c r="D138" s="3" t="s">
        <v>8</v>
      </c>
      <c r="E138" s="19" t="s">
        <v>9</v>
      </c>
      <c r="F138" s="21"/>
      <c r="G138" s="6" t="s">
        <v>41</v>
      </c>
      <c r="H138" s="8" t="s">
        <v>55</v>
      </c>
    </row>
    <row r="139" spans="1:8" x14ac:dyDescent="0.2">
      <c r="A139" s="4">
        <v>42440</v>
      </c>
      <c r="B139" s="4">
        <v>22831</v>
      </c>
      <c r="C139" s="3" t="s">
        <v>7</v>
      </c>
      <c r="D139" s="3" t="s">
        <v>25</v>
      </c>
      <c r="E139" s="19" t="s">
        <v>51</v>
      </c>
      <c r="F139" s="21" t="s">
        <v>53</v>
      </c>
      <c r="G139" s="6" t="s">
        <v>41</v>
      </c>
      <c r="H139" s="8" t="s">
        <v>55</v>
      </c>
    </row>
    <row r="140" spans="1:8" x14ac:dyDescent="0.2">
      <c r="A140" s="4">
        <v>43775</v>
      </c>
      <c r="B140" s="4">
        <v>29368</v>
      </c>
      <c r="C140" s="3" t="s">
        <v>5</v>
      </c>
      <c r="D140" s="3" t="s">
        <v>27</v>
      </c>
      <c r="E140" s="19" t="s">
        <v>50</v>
      </c>
      <c r="F140" s="21" t="s">
        <v>52</v>
      </c>
      <c r="G140" s="6" t="s">
        <v>41</v>
      </c>
      <c r="H140" s="8" t="s">
        <v>55</v>
      </c>
    </row>
    <row r="141" spans="1:8" x14ac:dyDescent="0.2">
      <c r="A141" s="4">
        <v>42326</v>
      </c>
      <c r="B141" s="4">
        <v>20166</v>
      </c>
      <c r="C141" s="3" t="s">
        <v>7</v>
      </c>
      <c r="D141" s="3" t="s">
        <v>6</v>
      </c>
      <c r="E141" s="19" t="s">
        <v>50</v>
      </c>
      <c r="F141" s="21" t="s">
        <v>53</v>
      </c>
      <c r="G141" s="6" t="s">
        <v>41</v>
      </c>
      <c r="H141" s="8" t="s">
        <v>55</v>
      </c>
    </row>
    <row r="142" spans="1:8" x14ac:dyDescent="0.2">
      <c r="A142" s="4">
        <v>38077</v>
      </c>
      <c r="B142" s="4">
        <v>21757</v>
      </c>
      <c r="C142" s="3" t="s">
        <v>5</v>
      </c>
      <c r="D142" s="3" t="s">
        <v>6</v>
      </c>
      <c r="E142" s="19" t="s">
        <v>51</v>
      </c>
      <c r="F142" s="21" t="s">
        <v>53</v>
      </c>
      <c r="G142" s="6" t="s">
        <v>41</v>
      </c>
      <c r="H142" s="8" t="s">
        <v>55</v>
      </c>
    </row>
    <row r="143" spans="1:8" x14ac:dyDescent="0.2">
      <c r="A143" s="4">
        <v>40308</v>
      </c>
      <c r="B143" s="4">
        <v>31075</v>
      </c>
      <c r="C143" s="3" t="s">
        <v>7</v>
      </c>
      <c r="D143" s="3" t="s">
        <v>20</v>
      </c>
      <c r="E143" s="19" t="s">
        <v>50</v>
      </c>
      <c r="F143" s="21" t="s">
        <v>53</v>
      </c>
      <c r="G143" s="6" t="s">
        <v>41</v>
      </c>
      <c r="H143" s="8" t="s">
        <v>55</v>
      </c>
    </row>
    <row r="144" spans="1:8" x14ac:dyDescent="0.2">
      <c r="A144" s="4">
        <v>42548</v>
      </c>
      <c r="B144" s="4">
        <v>30521</v>
      </c>
      <c r="C144" s="3" t="s">
        <v>5</v>
      </c>
      <c r="D144" s="3" t="s">
        <v>8</v>
      </c>
      <c r="E144" s="19" t="s">
        <v>50</v>
      </c>
      <c r="F144" s="21" t="s">
        <v>53</v>
      </c>
      <c r="G144" s="6" t="s">
        <v>41</v>
      </c>
      <c r="H144" s="8" t="s">
        <v>55</v>
      </c>
    </row>
    <row r="145" spans="1:8" x14ac:dyDescent="0.2">
      <c r="A145" s="4">
        <v>43524</v>
      </c>
      <c r="B145" s="4">
        <v>29059</v>
      </c>
      <c r="C145" s="3" t="s">
        <v>5</v>
      </c>
      <c r="D145" s="3" t="s">
        <v>8</v>
      </c>
      <c r="E145" s="19" t="s">
        <v>9</v>
      </c>
      <c r="F145" s="21"/>
      <c r="G145" s="6" t="s">
        <v>40</v>
      </c>
      <c r="H145" s="8" t="s">
        <v>55</v>
      </c>
    </row>
    <row r="146" spans="1:8" x14ac:dyDescent="0.2">
      <c r="A146" s="4">
        <v>43621</v>
      </c>
      <c r="B146" s="4">
        <v>31559</v>
      </c>
      <c r="C146" s="3" t="s">
        <v>5</v>
      </c>
      <c r="D146" s="3" t="s">
        <v>6</v>
      </c>
      <c r="E146" s="19" t="s">
        <v>50</v>
      </c>
      <c r="F146" s="21" t="s">
        <v>53</v>
      </c>
      <c r="G146" s="6" t="s">
        <v>41</v>
      </c>
      <c r="H146" s="8" t="s">
        <v>55</v>
      </c>
    </row>
    <row r="147" spans="1:8" x14ac:dyDescent="0.2">
      <c r="A147" s="4">
        <v>43454</v>
      </c>
      <c r="B147" s="4">
        <v>20956</v>
      </c>
      <c r="C147" s="3" t="s">
        <v>5</v>
      </c>
      <c r="D147" s="3" t="s">
        <v>23</v>
      </c>
      <c r="E147" s="19" t="s">
        <v>50</v>
      </c>
      <c r="F147" s="21" t="s">
        <v>53</v>
      </c>
      <c r="G147" s="6" t="s">
        <v>41</v>
      </c>
      <c r="H147" s="8" t="s">
        <v>55</v>
      </c>
    </row>
    <row r="148" spans="1:8" x14ac:dyDescent="0.2">
      <c r="A148" s="4">
        <v>41997</v>
      </c>
      <c r="B148" s="4">
        <v>32914</v>
      </c>
      <c r="C148" s="3" t="s">
        <v>7</v>
      </c>
      <c r="D148" s="3" t="s">
        <v>6</v>
      </c>
      <c r="E148" s="19" t="s">
        <v>9</v>
      </c>
      <c r="F148" s="21"/>
      <c r="G148" s="6" t="s">
        <v>41</v>
      </c>
      <c r="H148" s="8" t="s">
        <v>55</v>
      </c>
    </row>
    <row r="149" spans="1:8" x14ac:dyDescent="0.2">
      <c r="A149" s="4">
        <v>33028</v>
      </c>
      <c r="B149" s="4">
        <v>24764</v>
      </c>
      <c r="C149" s="3" t="s">
        <v>7</v>
      </c>
      <c r="D149" s="3" t="s">
        <v>6</v>
      </c>
      <c r="E149" s="19" t="s">
        <v>9</v>
      </c>
      <c r="F149" s="21"/>
      <c r="G149" s="6" t="s">
        <v>44</v>
      </c>
      <c r="H149" s="8" t="s">
        <v>55</v>
      </c>
    </row>
    <row r="150" spans="1:8" x14ac:dyDescent="0.2">
      <c r="A150" s="4">
        <v>43669</v>
      </c>
      <c r="B150" s="4">
        <v>26020</v>
      </c>
      <c r="C150" s="3" t="s">
        <v>5</v>
      </c>
      <c r="D150" s="3" t="s">
        <v>11</v>
      </c>
      <c r="E150" s="19" t="s">
        <v>50</v>
      </c>
      <c r="F150" s="21" t="s">
        <v>53</v>
      </c>
      <c r="G150" s="6" t="s">
        <v>40</v>
      </c>
      <c r="H150" s="8" t="s">
        <v>55</v>
      </c>
    </row>
    <row r="151" spans="1:8" x14ac:dyDescent="0.2">
      <c r="A151" s="4">
        <v>43642</v>
      </c>
      <c r="B151" s="4">
        <v>29956</v>
      </c>
      <c r="C151" s="3" t="s">
        <v>5</v>
      </c>
      <c r="D151" s="3" t="s">
        <v>28</v>
      </c>
      <c r="E151" s="19" t="s">
        <v>9</v>
      </c>
      <c r="F151" s="21"/>
      <c r="G151" s="6" t="s">
        <v>41</v>
      </c>
      <c r="H151" s="8" t="s">
        <v>55</v>
      </c>
    </row>
    <row r="152" spans="1:8" x14ac:dyDescent="0.2">
      <c r="A152" s="4">
        <v>42843</v>
      </c>
      <c r="B152" s="4">
        <v>28759</v>
      </c>
      <c r="C152" s="3" t="s">
        <v>7</v>
      </c>
      <c r="D152" s="3" t="s">
        <v>11</v>
      </c>
      <c r="E152" s="19" t="s">
        <v>50</v>
      </c>
      <c r="F152" s="21" t="s">
        <v>52</v>
      </c>
      <c r="G152" s="6" t="s">
        <v>41</v>
      </c>
      <c r="H152" s="8" t="s">
        <v>55</v>
      </c>
    </row>
    <row r="153" spans="1:8" x14ac:dyDescent="0.2">
      <c r="A153" s="4">
        <v>33644</v>
      </c>
      <c r="B153" s="4">
        <v>19421</v>
      </c>
      <c r="C153" s="3" t="s">
        <v>5</v>
      </c>
      <c r="D153" s="3" t="s">
        <v>8</v>
      </c>
      <c r="E153" s="19" t="s">
        <v>9</v>
      </c>
      <c r="F153" s="21"/>
      <c r="G153" s="6" t="s">
        <v>40</v>
      </c>
      <c r="H153" s="8" t="s">
        <v>55</v>
      </c>
    </row>
    <row r="154" spans="1:8" x14ac:dyDescent="0.2">
      <c r="A154" s="4">
        <v>32391</v>
      </c>
      <c r="B154" s="4">
        <v>22337</v>
      </c>
      <c r="C154" s="3" t="s">
        <v>5</v>
      </c>
      <c r="D154" s="3" t="s">
        <v>12</v>
      </c>
      <c r="E154" s="19" t="s">
        <v>48</v>
      </c>
      <c r="F154" s="21" t="s">
        <v>53</v>
      </c>
      <c r="G154" s="6" t="s">
        <v>46</v>
      </c>
      <c r="H154" s="8" t="s">
        <v>55</v>
      </c>
    </row>
    <row r="155" spans="1:8" x14ac:dyDescent="0.2">
      <c r="A155" s="4">
        <v>41003</v>
      </c>
      <c r="B155" s="4">
        <v>31593</v>
      </c>
      <c r="C155" s="3" t="s">
        <v>7</v>
      </c>
      <c r="D155" s="3" t="s">
        <v>11</v>
      </c>
      <c r="E155" s="19" t="s">
        <v>50</v>
      </c>
      <c r="F155" s="21" t="s">
        <v>53</v>
      </c>
      <c r="G155" s="6" t="s">
        <v>41</v>
      </c>
      <c r="H155" s="8" t="s">
        <v>55</v>
      </c>
    </row>
    <row r="156" spans="1:8" x14ac:dyDescent="0.2">
      <c r="A156" s="4">
        <v>42167</v>
      </c>
      <c r="B156" s="4">
        <v>30760</v>
      </c>
      <c r="C156" s="3" t="s">
        <v>5</v>
      </c>
      <c r="D156" s="3" t="s">
        <v>11</v>
      </c>
      <c r="E156" s="19" t="s">
        <v>50</v>
      </c>
      <c r="F156" s="21" t="s">
        <v>52</v>
      </c>
      <c r="G156" s="6" t="s">
        <v>40</v>
      </c>
      <c r="H156" s="8" t="s">
        <v>55</v>
      </c>
    </row>
    <row r="157" spans="1:8" x14ac:dyDescent="0.2">
      <c r="A157" s="4">
        <v>38880</v>
      </c>
      <c r="B157" s="4">
        <v>31318</v>
      </c>
      <c r="C157" s="3" t="s">
        <v>7</v>
      </c>
      <c r="D157" s="3" t="s">
        <v>8</v>
      </c>
      <c r="E157" s="19" t="s">
        <v>48</v>
      </c>
      <c r="F157" s="21" t="s">
        <v>53</v>
      </c>
      <c r="G157" s="6" t="s">
        <v>41</v>
      </c>
      <c r="H157" s="8" t="s">
        <v>55</v>
      </c>
    </row>
    <row r="158" spans="1:8" x14ac:dyDescent="0.2">
      <c r="A158" s="4">
        <v>41269</v>
      </c>
      <c r="B158" s="4">
        <v>20932</v>
      </c>
      <c r="C158" s="3" t="s">
        <v>7</v>
      </c>
      <c r="D158" s="3" t="s">
        <v>6</v>
      </c>
      <c r="E158" s="19" t="s">
        <v>50</v>
      </c>
      <c r="F158" s="21" t="s">
        <v>53</v>
      </c>
      <c r="G158" s="6" t="s">
        <v>41</v>
      </c>
      <c r="H158" s="8" t="s">
        <v>55</v>
      </c>
    </row>
    <row r="159" spans="1:8" x14ac:dyDescent="0.2">
      <c r="A159" s="4">
        <v>38910</v>
      </c>
      <c r="B159" s="4">
        <v>29075</v>
      </c>
      <c r="C159" s="3" t="s">
        <v>7</v>
      </c>
      <c r="D159" s="3" t="s">
        <v>6</v>
      </c>
      <c r="E159" s="19" t="s">
        <v>48</v>
      </c>
      <c r="F159" s="21" t="s">
        <v>52</v>
      </c>
      <c r="G159" s="6" t="s">
        <v>41</v>
      </c>
      <c r="H159" s="8" t="s">
        <v>55</v>
      </c>
    </row>
    <row r="160" spans="1:8" x14ac:dyDescent="0.2">
      <c r="A160" s="4">
        <v>43124</v>
      </c>
      <c r="B160" s="4">
        <v>23058</v>
      </c>
      <c r="C160" s="3" t="s">
        <v>5</v>
      </c>
      <c r="D160" s="3" t="s">
        <v>11</v>
      </c>
      <c r="E160" s="19" t="s">
        <v>50</v>
      </c>
      <c r="F160" s="21" t="s">
        <v>53</v>
      </c>
      <c r="G160" s="6" t="s">
        <v>41</v>
      </c>
      <c r="H160" s="8" t="s">
        <v>55</v>
      </c>
    </row>
    <row r="161" spans="1:8" x14ac:dyDescent="0.2">
      <c r="A161" s="4">
        <v>42587</v>
      </c>
      <c r="B161" s="4">
        <v>29743</v>
      </c>
      <c r="C161" s="3" t="s">
        <v>7</v>
      </c>
      <c r="D161" s="3" t="s">
        <v>6</v>
      </c>
      <c r="E161" s="19" t="s">
        <v>48</v>
      </c>
      <c r="F161" s="21" t="s">
        <v>53</v>
      </c>
      <c r="G161" s="6" t="s">
        <v>41</v>
      </c>
      <c r="H161" s="8" t="s">
        <v>55</v>
      </c>
    </row>
    <row r="162" spans="1:8" x14ac:dyDescent="0.2">
      <c r="A162" s="4">
        <v>40723</v>
      </c>
      <c r="B162" s="4">
        <v>21274</v>
      </c>
      <c r="C162" s="3" t="s">
        <v>7</v>
      </c>
      <c r="D162" s="3" t="s">
        <v>6</v>
      </c>
      <c r="E162" s="19" t="s">
        <v>50</v>
      </c>
      <c r="F162" s="21" t="s">
        <v>53</v>
      </c>
      <c r="G162" s="6" t="s">
        <v>41</v>
      </c>
      <c r="H162" s="8" t="s">
        <v>55</v>
      </c>
    </row>
    <row r="163" spans="1:8" x14ac:dyDescent="0.2">
      <c r="A163" s="4">
        <v>43572</v>
      </c>
      <c r="B163" s="4">
        <v>34212</v>
      </c>
      <c r="C163" s="3" t="s">
        <v>7</v>
      </c>
      <c r="D163" s="3" t="s">
        <v>15</v>
      </c>
      <c r="E163" s="19" t="s">
        <v>50</v>
      </c>
      <c r="F163" s="21" t="s">
        <v>53</v>
      </c>
      <c r="G163" s="6" t="s">
        <v>41</v>
      </c>
      <c r="H163" s="8" t="s">
        <v>55</v>
      </c>
    </row>
    <row r="164" spans="1:8" x14ac:dyDescent="0.2">
      <c r="A164" s="4">
        <v>35485</v>
      </c>
      <c r="B164" s="4">
        <v>25464</v>
      </c>
      <c r="C164" s="3" t="s">
        <v>5</v>
      </c>
      <c r="D164" s="3" t="s">
        <v>12</v>
      </c>
      <c r="E164" s="19" t="s">
        <v>51</v>
      </c>
      <c r="F164" s="21" t="s">
        <v>53</v>
      </c>
      <c r="G164" s="6" t="s">
        <v>41</v>
      </c>
      <c r="H164" s="8" t="s">
        <v>55</v>
      </c>
    </row>
    <row r="165" spans="1:8" x14ac:dyDescent="0.2">
      <c r="A165" s="4">
        <v>41619</v>
      </c>
      <c r="B165" s="4">
        <v>33503</v>
      </c>
      <c r="C165" s="3" t="s">
        <v>7</v>
      </c>
      <c r="D165" s="3" t="s">
        <v>11</v>
      </c>
      <c r="E165" s="19" t="s">
        <v>50</v>
      </c>
      <c r="F165" s="21" t="s">
        <v>53</v>
      </c>
      <c r="G165" s="6" t="s">
        <v>41</v>
      </c>
      <c r="H165" s="8" t="s">
        <v>55</v>
      </c>
    </row>
    <row r="166" spans="1:8" x14ac:dyDescent="0.2">
      <c r="A166" s="4">
        <v>41850</v>
      </c>
      <c r="B166" s="4">
        <v>26217</v>
      </c>
      <c r="C166" s="3" t="s">
        <v>7</v>
      </c>
      <c r="D166" s="3" t="s">
        <v>8</v>
      </c>
      <c r="E166" s="19" t="s">
        <v>50</v>
      </c>
      <c r="F166" s="21" t="s">
        <v>53</v>
      </c>
      <c r="G166" s="6" t="s">
        <v>41</v>
      </c>
      <c r="H166" s="8" t="s">
        <v>55</v>
      </c>
    </row>
    <row r="167" spans="1:8" x14ac:dyDescent="0.2">
      <c r="A167" s="4">
        <v>41477</v>
      </c>
      <c r="B167" s="4">
        <v>28623</v>
      </c>
      <c r="C167" s="3" t="s">
        <v>5</v>
      </c>
      <c r="D167" s="3" t="s">
        <v>11</v>
      </c>
      <c r="E167" s="19" t="s">
        <v>50</v>
      </c>
      <c r="F167" s="21" t="s">
        <v>53</v>
      </c>
      <c r="G167" s="6" t="s">
        <v>40</v>
      </c>
      <c r="H167" s="8" t="s">
        <v>55</v>
      </c>
    </row>
    <row r="168" spans="1:8" x14ac:dyDescent="0.2">
      <c r="A168" s="4">
        <v>42564</v>
      </c>
      <c r="B168" s="4">
        <v>31578</v>
      </c>
      <c r="C168" s="3" t="s">
        <v>5</v>
      </c>
      <c r="D168" s="3" t="s">
        <v>25</v>
      </c>
      <c r="E168" s="19" t="s">
        <v>50</v>
      </c>
      <c r="F168" s="21" t="s">
        <v>53</v>
      </c>
      <c r="G168" s="6" t="s">
        <v>41</v>
      </c>
      <c r="H168" s="8" t="s">
        <v>55</v>
      </c>
    </row>
    <row r="169" spans="1:8" x14ac:dyDescent="0.2">
      <c r="A169" s="4">
        <v>43131</v>
      </c>
      <c r="B169" s="4">
        <v>21009</v>
      </c>
      <c r="C169" s="3" t="s">
        <v>5</v>
      </c>
      <c r="D169" s="3" t="s">
        <v>11</v>
      </c>
      <c r="E169" s="19" t="s">
        <v>48</v>
      </c>
      <c r="F169" s="21" t="s">
        <v>53</v>
      </c>
      <c r="G169" s="6" t="s">
        <v>41</v>
      </c>
      <c r="H169" s="8" t="s">
        <v>55</v>
      </c>
    </row>
    <row r="170" spans="1:8" x14ac:dyDescent="0.2">
      <c r="A170" s="4">
        <v>36951</v>
      </c>
      <c r="B170" s="4">
        <v>17022</v>
      </c>
      <c r="C170" s="3" t="s">
        <v>5</v>
      </c>
      <c r="D170" s="3" t="s">
        <v>8</v>
      </c>
      <c r="E170" s="19" t="s">
        <v>9</v>
      </c>
      <c r="F170" s="21"/>
      <c r="G170" s="6" t="s">
        <v>45</v>
      </c>
      <c r="H170" s="8" t="s">
        <v>55</v>
      </c>
    </row>
    <row r="171" spans="1:8" x14ac:dyDescent="0.2">
      <c r="A171" s="4">
        <v>37469</v>
      </c>
      <c r="B171" s="4">
        <v>24844</v>
      </c>
      <c r="C171" s="3" t="s">
        <v>5</v>
      </c>
      <c r="D171" s="3" t="s">
        <v>6</v>
      </c>
      <c r="E171" s="19" t="s">
        <v>48</v>
      </c>
      <c r="F171" s="21" t="s">
        <v>53</v>
      </c>
      <c r="G171" s="6" t="s">
        <v>45</v>
      </c>
      <c r="H171" s="8" t="s">
        <v>55</v>
      </c>
    </row>
    <row r="172" spans="1:8" x14ac:dyDescent="0.2">
      <c r="A172" s="4">
        <v>36713</v>
      </c>
      <c r="B172" s="4">
        <v>23689</v>
      </c>
      <c r="C172" s="3" t="s">
        <v>5</v>
      </c>
      <c r="D172" s="3" t="s">
        <v>12</v>
      </c>
      <c r="E172" s="19" t="s">
        <v>48</v>
      </c>
      <c r="F172" s="21" t="s">
        <v>53</v>
      </c>
      <c r="G172" s="6" t="s">
        <v>41</v>
      </c>
      <c r="H172" s="8" t="s">
        <v>55</v>
      </c>
    </row>
    <row r="173" spans="1:8" x14ac:dyDescent="0.2">
      <c r="A173" s="4">
        <v>41241</v>
      </c>
      <c r="B173" s="4">
        <v>20960</v>
      </c>
      <c r="C173" s="3" t="s">
        <v>7</v>
      </c>
      <c r="D173" s="3" t="s">
        <v>6</v>
      </c>
      <c r="E173" s="19" t="s">
        <v>48</v>
      </c>
      <c r="F173" s="21" t="s">
        <v>53</v>
      </c>
      <c r="G173" s="6" t="s">
        <v>41</v>
      </c>
      <c r="H173" s="8" t="s">
        <v>55</v>
      </c>
    </row>
    <row r="174" spans="1:8" x14ac:dyDescent="0.2">
      <c r="A174" s="4">
        <v>39261</v>
      </c>
      <c r="B174" s="4">
        <v>31216</v>
      </c>
      <c r="C174" s="3" t="s">
        <v>5</v>
      </c>
      <c r="D174" s="3" t="s">
        <v>11</v>
      </c>
      <c r="E174" s="19" t="s">
        <v>50</v>
      </c>
      <c r="F174" s="21" t="s">
        <v>53</v>
      </c>
      <c r="G174" s="6" t="s">
        <v>41</v>
      </c>
      <c r="H174" s="8" t="s">
        <v>55</v>
      </c>
    </row>
    <row r="175" spans="1:8" x14ac:dyDescent="0.2">
      <c r="A175" s="4">
        <v>38642</v>
      </c>
      <c r="B175" s="4">
        <v>27536</v>
      </c>
      <c r="C175" s="3" t="s">
        <v>5</v>
      </c>
      <c r="D175" s="3" t="s">
        <v>6</v>
      </c>
      <c r="E175" s="19" t="s">
        <v>9</v>
      </c>
      <c r="F175" s="21"/>
      <c r="G175" s="6" t="s">
        <v>46</v>
      </c>
      <c r="H175" s="8" t="s">
        <v>55</v>
      </c>
    </row>
    <row r="176" spans="1:8" x14ac:dyDescent="0.2">
      <c r="A176" s="4">
        <v>38880</v>
      </c>
      <c r="B176" s="4">
        <v>31139</v>
      </c>
      <c r="C176" s="3" t="s">
        <v>7</v>
      </c>
      <c r="D176" s="3" t="s">
        <v>29</v>
      </c>
      <c r="E176" s="19" t="s">
        <v>50</v>
      </c>
      <c r="F176" s="21" t="s">
        <v>53</v>
      </c>
      <c r="G176" s="6" t="s">
        <v>41</v>
      </c>
      <c r="H176" s="8" t="s">
        <v>55</v>
      </c>
    </row>
    <row r="177" spans="1:8" x14ac:dyDescent="0.2">
      <c r="A177" s="4">
        <v>33007</v>
      </c>
      <c r="B177" s="4">
        <v>13063</v>
      </c>
      <c r="C177" s="3" t="s">
        <v>5</v>
      </c>
      <c r="D177" s="3" t="s">
        <v>11</v>
      </c>
      <c r="E177" s="19" t="s">
        <v>9</v>
      </c>
      <c r="F177" s="21"/>
      <c r="G177" s="6" t="s">
        <v>40</v>
      </c>
      <c r="H177" s="8" t="s">
        <v>55</v>
      </c>
    </row>
    <row r="178" spans="1:8" x14ac:dyDescent="0.2">
      <c r="A178" s="4">
        <v>41764</v>
      </c>
      <c r="B178" s="4">
        <v>20077</v>
      </c>
      <c r="C178" s="3" t="s">
        <v>7</v>
      </c>
      <c r="D178" s="3" t="s">
        <v>12</v>
      </c>
      <c r="E178" s="19" t="s">
        <v>51</v>
      </c>
      <c r="F178" s="21" t="s">
        <v>53</v>
      </c>
      <c r="G178" s="6" t="s">
        <v>41</v>
      </c>
      <c r="H178" s="8" t="s">
        <v>55</v>
      </c>
    </row>
    <row r="179" spans="1:8" x14ac:dyDescent="0.2">
      <c r="A179" s="4">
        <v>42905</v>
      </c>
      <c r="B179" s="4">
        <v>22076</v>
      </c>
      <c r="C179" s="3" t="s">
        <v>5</v>
      </c>
      <c r="D179" s="3" t="s">
        <v>8</v>
      </c>
      <c r="E179" s="19" t="s">
        <v>50</v>
      </c>
      <c r="F179" s="21" t="s">
        <v>53</v>
      </c>
      <c r="G179" s="6" t="s">
        <v>43</v>
      </c>
      <c r="H179" s="8" t="s">
        <v>55</v>
      </c>
    </row>
    <row r="180" spans="1:8" x14ac:dyDescent="0.2">
      <c r="A180" s="4">
        <v>43388</v>
      </c>
      <c r="B180" s="4">
        <v>30562</v>
      </c>
      <c r="C180" s="3"/>
      <c r="D180" s="3" t="s">
        <v>30</v>
      </c>
      <c r="E180" s="19" t="s">
        <v>9</v>
      </c>
      <c r="F180" s="21"/>
      <c r="G180" s="6" t="s">
        <v>41</v>
      </c>
      <c r="H180" s="8" t="s">
        <v>55</v>
      </c>
    </row>
    <row r="181" spans="1:8" x14ac:dyDescent="0.2">
      <c r="A181" s="4">
        <v>40647</v>
      </c>
      <c r="B181" s="4">
        <v>33611</v>
      </c>
      <c r="C181" s="3" t="s">
        <v>7</v>
      </c>
      <c r="D181" s="3" t="s">
        <v>6</v>
      </c>
      <c r="E181" s="19" t="s">
        <v>51</v>
      </c>
      <c r="F181" s="21" t="s">
        <v>53</v>
      </c>
      <c r="G181" s="6" t="s">
        <v>41</v>
      </c>
      <c r="H181" s="8" t="s">
        <v>55</v>
      </c>
    </row>
    <row r="182" spans="1:8" x14ac:dyDescent="0.2">
      <c r="A182" s="4">
        <v>39456</v>
      </c>
      <c r="B182" s="4">
        <v>29230</v>
      </c>
      <c r="C182" s="3" t="s">
        <v>7</v>
      </c>
      <c r="D182" s="3" t="s">
        <v>8</v>
      </c>
      <c r="E182" s="19" t="s">
        <v>48</v>
      </c>
      <c r="F182" s="21" t="s">
        <v>52</v>
      </c>
      <c r="G182" s="6" t="s">
        <v>41</v>
      </c>
      <c r="H182" s="8" t="s">
        <v>55</v>
      </c>
    </row>
    <row r="183" spans="1:8" x14ac:dyDescent="0.2">
      <c r="A183" s="4">
        <v>36042</v>
      </c>
      <c r="B183" s="4">
        <v>26090</v>
      </c>
      <c r="C183" s="3" t="s">
        <v>5</v>
      </c>
      <c r="D183" s="3" t="s">
        <v>12</v>
      </c>
      <c r="E183" s="19" t="s">
        <v>48</v>
      </c>
      <c r="F183" s="21" t="s">
        <v>53</v>
      </c>
      <c r="G183" s="6" t="s">
        <v>41</v>
      </c>
      <c r="H183" s="8" t="s">
        <v>55</v>
      </c>
    </row>
    <row r="184" spans="1:8" x14ac:dyDescent="0.2">
      <c r="A184" s="4">
        <v>39547</v>
      </c>
      <c r="B184" s="4">
        <v>27314</v>
      </c>
      <c r="C184" s="3" t="s">
        <v>7</v>
      </c>
      <c r="D184" s="3" t="s">
        <v>11</v>
      </c>
      <c r="E184" s="19" t="s">
        <v>50</v>
      </c>
      <c r="F184" s="21" t="s">
        <v>53</v>
      </c>
      <c r="G184" s="6" t="s">
        <v>41</v>
      </c>
      <c r="H184" s="8" t="s">
        <v>55</v>
      </c>
    </row>
    <row r="185" spans="1:8" x14ac:dyDescent="0.2">
      <c r="A185" s="4">
        <v>37560</v>
      </c>
      <c r="B185" s="4">
        <v>19270</v>
      </c>
      <c r="C185" s="3" t="s">
        <v>7</v>
      </c>
      <c r="D185" s="3" t="s">
        <v>8</v>
      </c>
      <c r="E185" s="19" t="s">
        <v>9</v>
      </c>
      <c r="F185" s="21"/>
      <c r="G185" s="6" t="s">
        <v>41</v>
      </c>
      <c r="H185" s="8" t="s">
        <v>55</v>
      </c>
    </row>
    <row r="186" spans="1:8" x14ac:dyDescent="0.2">
      <c r="A186" s="4">
        <v>42811</v>
      </c>
      <c r="B186" s="4">
        <v>28034</v>
      </c>
      <c r="C186" s="3" t="s">
        <v>7</v>
      </c>
      <c r="D186" s="3" t="s">
        <v>11</v>
      </c>
      <c r="E186" s="19" t="s">
        <v>9</v>
      </c>
      <c r="F186" s="21"/>
      <c r="G186" s="6" t="s">
        <v>41</v>
      </c>
      <c r="H186" s="8" t="s">
        <v>55</v>
      </c>
    </row>
    <row r="187" spans="1:8" x14ac:dyDescent="0.2">
      <c r="A187" s="4">
        <v>38635</v>
      </c>
      <c r="B187" s="4">
        <v>27845</v>
      </c>
      <c r="C187" s="3" t="s">
        <v>7</v>
      </c>
      <c r="D187" s="3" t="s">
        <v>6</v>
      </c>
      <c r="E187" s="19" t="s">
        <v>48</v>
      </c>
      <c r="F187" s="21" t="s">
        <v>53</v>
      </c>
      <c r="G187" s="6" t="s">
        <v>46</v>
      </c>
      <c r="H187" s="8" t="s">
        <v>55</v>
      </c>
    </row>
    <row r="188" spans="1:8" x14ac:dyDescent="0.2">
      <c r="A188" s="26" t="str">
        <f>"06/28/2010"</f>
        <v>06/28/2010</v>
      </c>
      <c r="B188" s="26" t="str">
        <f>"08/14/1957"</f>
        <v>08/14/1957</v>
      </c>
      <c r="C188" s="25" t="s">
        <v>5</v>
      </c>
      <c r="D188" s="26" t="str">
        <f>"32060"</f>
        <v>32060</v>
      </c>
      <c r="E188" s="19" t="s">
        <v>50</v>
      </c>
      <c r="F188" s="10" t="s">
        <v>53</v>
      </c>
      <c r="H188" s="24" t="s">
        <v>56</v>
      </c>
    </row>
    <row r="189" spans="1:8" x14ac:dyDescent="0.2">
      <c r="A189" s="4">
        <v>34729</v>
      </c>
      <c r="B189" s="4">
        <v>23770</v>
      </c>
      <c r="C189" s="3" t="s">
        <v>7</v>
      </c>
      <c r="D189" s="3" t="s">
        <v>6</v>
      </c>
      <c r="E189" s="19" t="s">
        <v>51</v>
      </c>
      <c r="F189" s="21" t="s">
        <v>53</v>
      </c>
      <c r="G189" s="6" t="s">
        <v>41</v>
      </c>
      <c r="H189" s="8" t="s">
        <v>55</v>
      </c>
    </row>
    <row r="190" spans="1:8" x14ac:dyDescent="0.2">
      <c r="A190" s="4">
        <v>42788</v>
      </c>
      <c r="B190" s="4">
        <v>27840</v>
      </c>
      <c r="C190" s="3" t="s">
        <v>5</v>
      </c>
      <c r="D190" s="3" t="s">
        <v>8</v>
      </c>
      <c r="E190" s="19" t="s">
        <v>50</v>
      </c>
      <c r="F190" s="21" t="s">
        <v>53</v>
      </c>
      <c r="G190" s="6" t="s">
        <v>41</v>
      </c>
      <c r="H190" s="8" t="s">
        <v>55</v>
      </c>
    </row>
    <row r="191" spans="1:8" x14ac:dyDescent="0.2">
      <c r="A191" s="4">
        <v>43767</v>
      </c>
      <c r="B191" s="4">
        <v>33078</v>
      </c>
      <c r="C191" s="3" t="s">
        <v>5</v>
      </c>
      <c r="D191" s="3" t="s">
        <v>11</v>
      </c>
      <c r="E191" s="19" t="s">
        <v>51</v>
      </c>
      <c r="F191" s="21" t="s">
        <v>53</v>
      </c>
      <c r="G191" s="6" t="s">
        <v>40</v>
      </c>
      <c r="H191" s="8" t="s">
        <v>55</v>
      </c>
    </row>
    <row r="192" spans="1:8" x14ac:dyDescent="0.2">
      <c r="A192" s="4">
        <v>42711</v>
      </c>
      <c r="B192" s="4">
        <v>32021</v>
      </c>
      <c r="C192" s="3" t="s">
        <v>7</v>
      </c>
      <c r="D192" s="3" t="s">
        <v>6</v>
      </c>
      <c r="E192" s="19" t="s">
        <v>50</v>
      </c>
      <c r="F192" s="21" t="s">
        <v>53</v>
      </c>
      <c r="G192" s="6" t="s">
        <v>41</v>
      </c>
      <c r="H192" s="8" t="s">
        <v>55</v>
      </c>
    </row>
    <row r="193" spans="1:8" x14ac:dyDescent="0.2">
      <c r="A193" s="4">
        <v>39643</v>
      </c>
      <c r="B193" s="4">
        <v>26555</v>
      </c>
      <c r="C193" s="3" t="s">
        <v>7</v>
      </c>
      <c r="D193" s="3" t="s">
        <v>6</v>
      </c>
      <c r="E193" s="19" t="s">
        <v>9</v>
      </c>
      <c r="F193" s="21"/>
      <c r="G193" s="6" t="s">
        <v>41</v>
      </c>
      <c r="H193" s="8" t="s">
        <v>55</v>
      </c>
    </row>
    <row r="194" spans="1:8" x14ac:dyDescent="0.2">
      <c r="A194" s="4">
        <v>41297</v>
      </c>
      <c r="B194" s="4">
        <v>24051</v>
      </c>
      <c r="C194" s="3" t="s">
        <v>7</v>
      </c>
      <c r="D194" s="3" t="s">
        <v>15</v>
      </c>
      <c r="E194" s="19" t="s">
        <v>9</v>
      </c>
      <c r="F194" s="21"/>
      <c r="G194" s="6" t="s">
        <v>41</v>
      </c>
      <c r="H194" s="8" t="s">
        <v>55</v>
      </c>
    </row>
    <row r="195" spans="1:8" x14ac:dyDescent="0.2">
      <c r="A195" s="4">
        <v>42795</v>
      </c>
      <c r="B195" s="4">
        <v>20985</v>
      </c>
      <c r="C195" s="3" t="s">
        <v>7</v>
      </c>
      <c r="D195" s="3" t="s">
        <v>12</v>
      </c>
      <c r="E195" s="19" t="s">
        <v>50</v>
      </c>
      <c r="F195" s="21" t="s">
        <v>53</v>
      </c>
      <c r="G195" s="6" t="s">
        <v>41</v>
      </c>
      <c r="H195" s="8" t="s">
        <v>55</v>
      </c>
    </row>
    <row r="196" spans="1:8" x14ac:dyDescent="0.2">
      <c r="A196" s="4">
        <v>32790</v>
      </c>
      <c r="B196" s="4">
        <v>24072</v>
      </c>
      <c r="C196" s="3" t="s">
        <v>5</v>
      </c>
      <c r="D196" s="3" t="s">
        <v>37</v>
      </c>
      <c r="E196" s="19" t="s">
        <v>50</v>
      </c>
      <c r="F196" s="21" t="s">
        <v>52</v>
      </c>
      <c r="G196" s="6" t="s">
        <v>40</v>
      </c>
      <c r="H196" s="8" t="s">
        <v>55</v>
      </c>
    </row>
    <row r="197" spans="1:8" x14ac:dyDescent="0.2">
      <c r="A197" s="4">
        <v>42928</v>
      </c>
      <c r="B197" s="4">
        <v>33942</v>
      </c>
      <c r="C197" s="3" t="s">
        <v>7</v>
      </c>
      <c r="D197" s="3" t="s">
        <v>8</v>
      </c>
      <c r="E197" s="19" t="s">
        <v>50</v>
      </c>
      <c r="F197" s="21" t="s">
        <v>53</v>
      </c>
      <c r="G197" s="6" t="s">
        <v>41</v>
      </c>
      <c r="H197" s="8" t="s">
        <v>55</v>
      </c>
    </row>
    <row r="198" spans="1:8" x14ac:dyDescent="0.2">
      <c r="A198" s="4">
        <v>40597</v>
      </c>
      <c r="B198" s="4">
        <v>22268</v>
      </c>
      <c r="C198" s="3" t="s">
        <v>7</v>
      </c>
      <c r="D198" s="3" t="s">
        <v>8</v>
      </c>
      <c r="E198" s="19" t="s">
        <v>51</v>
      </c>
      <c r="F198" s="21" t="s">
        <v>52</v>
      </c>
      <c r="G198" s="6" t="s">
        <v>41</v>
      </c>
      <c r="H198" s="8" t="s">
        <v>55</v>
      </c>
    </row>
    <row r="199" spans="1:8" x14ac:dyDescent="0.2">
      <c r="A199" s="4">
        <v>40394</v>
      </c>
      <c r="B199" s="4">
        <v>23013</v>
      </c>
      <c r="C199" s="3" t="s">
        <v>7</v>
      </c>
      <c r="D199" s="3" t="s">
        <v>8</v>
      </c>
      <c r="E199" s="19" t="s">
        <v>9</v>
      </c>
      <c r="F199" s="21"/>
      <c r="G199" s="6" t="s">
        <v>41</v>
      </c>
      <c r="H199" s="8" t="s">
        <v>55</v>
      </c>
    </row>
    <row r="200" spans="1:8" x14ac:dyDescent="0.2">
      <c r="A200" s="4">
        <v>39387</v>
      </c>
      <c r="B200" s="4">
        <v>31713</v>
      </c>
      <c r="C200" s="3" t="s">
        <v>5</v>
      </c>
      <c r="D200" s="3" t="s">
        <v>11</v>
      </c>
      <c r="E200" s="19" t="s">
        <v>9</v>
      </c>
      <c r="F200" s="21"/>
      <c r="G200" s="6" t="s">
        <v>41</v>
      </c>
      <c r="H200" s="8" t="s">
        <v>55</v>
      </c>
    </row>
    <row r="201" spans="1:8" x14ac:dyDescent="0.2">
      <c r="A201" s="4">
        <v>43314</v>
      </c>
      <c r="B201" s="4">
        <v>32554</v>
      </c>
      <c r="C201" s="3" t="s">
        <v>7</v>
      </c>
      <c r="D201" s="3" t="s">
        <v>19</v>
      </c>
      <c r="E201" s="19" t="s">
        <v>9</v>
      </c>
      <c r="F201" s="21"/>
      <c r="G201" s="6" t="s">
        <v>41</v>
      </c>
      <c r="H201" s="8" t="s">
        <v>55</v>
      </c>
    </row>
    <row r="202" spans="1:8" x14ac:dyDescent="0.2">
      <c r="A202" s="4">
        <v>43530</v>
      </c>
      <c r="B202" s="4">
        <v>34866</v>
      </c>
      <c r="C202" s="3" t="s">
        <v>7</v>
      </c>
      <c r="D202" s="3" t="s">
        <v>31</v>
      </c>
      <c r="E202" s="19" t="s">
        <v>9</v>
      </c>
      <c r="F202" s="21"/>
      <c r="G202" s="6" t="s">
        <v>41</v>
      </c>
      <c r="H202" s="8" t="s">
        <v>55</v>
      </c>
    </row>
    <row r="203" spans="1:8" x14ac:dyDescent="0.2">
      <c r="A203" s="4">
        <v>42541</v>
      </c>
      <c r="B203" s="4">
        <v>34776</v>
      </c>
      <c r="C203" s="3" t="s">
        <v>5</v>
      </c>
      <c r="D203" s="3" t="s">
        <v>32</v>
      </c>
      <c r="E203" s="19" t="s">
        <v>9</v>
      </c>
      <c r="F203" s="21"/>
      <c r="G203" s="6" t="s">
        <v>46</v>
      </c>
      <c r="H203" s="8" t="s">
        <v>55</v>
      </c>
    </row>
    <row r="204" spans="1:8" x14ac:dyDescent="0.2">
      <c r="A204" s="4">
        <v>40357</v>
      </c>
      <c r="B204" s="4">
        <v>24532</v>
      </c>
      <c r="C204" s="3" t="s">
        <v>5</v>
      </c>
      <c r="D204" s="3" t="s">
        <v>23</v>
      </c>
      <c r="E204" s="19" t="s">
        <v>50</v>
      </c>
      <c r="F204" s="21" t="s">
        <v>52</v>
      </c>
      <c r="G204" s="6" t="s">
        <v>46</v>
      </c>
      <c r="H204" s="8" t="s">
        <v>55</v>
      </c>
    </row>
    <row r="205" spans="1:8" x14ac:dyDescent="0.2">
      <c r="A205" s="4">
        <v>43075</v>
      </c>
      <c r="B205" s="4">
        <v>17945</v>
      </c>
      <c r="C205" s="3" t="s">
        <v>7</v>
      </c>
      <c r="D205" s="3" t="s">
        <v>8</v>
      </c>
      <c r="E205" s="19" t="s">
        <v>9</v>
      </c>
      <c r="F205" s="21"/>
      <c r="G205" s="6" t="s">
        <v>41</v>
      </c>
      <c r="H205" s="8" t="s">
        <v>55</v>
      </c>
    </row>
    <row r="206" spans="1:8" x14ac:dyDescent="0.2">
      <c r="A206" s="4">
        <v>41353</v>
      </c>
      <c r="B206" s="4">
        <v>19058</v>
      </c>
      <c r="C206" s="3" t="s">
        <v>7</v>
      </c>
      <c r="D206" s="3" t="s">
        <v>11</v>
      </c>
      <c r="E206" s="19" t="s">
        <v>50</v>
      </c>
      <c r="F206" s="21" t="s">
        <v>52</v>
      </c>
      <c r="G206" s="6" t="s">
        <v>41</v>
      </c>
      <c r="H206" s="8" t="s">
        <v>55</v>
      </c>
    </row>
    <row r="207" spans="1:8" x14ac:dyDescent="0.2">
      <c r="A207" s="4">
        <v>42051</v>
      </c>
      <c r="B207" s="4">
        <v>22287</v>
      </c>
      <c r="C207" s="3" t="s">
        <v>7</v>
      </c>
      <c r="D207" s="3" t="s">
        <v>11</v>
      </c>
      <c r="E207" s="19" t="s">
        <v>51</v>
      </c>
      <c r="F207" s="21" t="s">
        <v>53</v>
      </c>
      <c r="G207" s="6" t="s">
        <v>41</v>
      </c>
      <c r="H207" s="8" t="s">
        <v>55</v>
      </c>
    </row>
    <row r="208" spans="1:8" x14ac:dyDescent="0.2">
      <c r="A208" s="4">
        <v>36927</v>
      </c>
      <c r="B208" s="4">
        <v>26542</v>
      </c>
      <c r="C208" s="3" t="s">
        <v>7</v>
      </c>
      <c r="D208" s="3" t="s">
        <v>11</v>
      </c>
      <c r="E208" s="19" t="s">
        <v>50</v>
      </c>
      <c r="F208" s="21" t="s">
        <v>53</v>
      </c>
      <c r="G208" s="6" t="s">
        <v>41</v>
      </c>
      <c r="H208" s="8" t="s">
        <v>55</v>
      </c>
    </row>
    <row r="209" spans="1:8" x14ac:dyDescent="0.2">
      <c r="A209" s="4">
        <v>43208</v>
      </c>
      <c r="B209" s="4">
        <v>43208</v>
      </c>
      <c r="C209" s="3" t="s">
        <v>7</v>
      </c>
      <c r="D209" s="3" t="s">
        <v>6</v>
      </c>
      <c r="E209" s="19" t="s">
        <v>50</v>
      </c>
      <c r="F209" s="21" t="s">
        <v>53</v>
      </c>
      <c r="G209" s="6" t="s">
        <v>41</v>
      </c>
      <c r="H209" s="8" t="s">
        <v>55</v>
      </c>
    </row>
    <row r="210" spans="1:8" x14ac:dyDescent="0.2">
      <c r="A210" s="4">
        <v>32082</v>
      </c>
      <c r="B210" s="4">
        <v>23375</v>
      </c>
      <c r="C210" s="3" t="s">
        <v>5</v>
      </c>
      <c r="D210" s="3" t="s">
        <v>11</v>
      </c>
      <c r="E210" s="19" t="s">
        <v>48</v>
      </c>
      <c r="F210" s="21" t="s">
        <v>53</v>
      </c>
      <c r="G210" s="6" t="s">
        <v>40</v>
      </c>
      <c r="H210" s="8" t="s">
        <v>55</v>
      </c>
    </row>
    <row r="211" spans="1:8" x14ac:dyDescent="0.2">
      <c r="A211" s="4">
        <v>37165</v>
      </c>
      <c r="B211" s="4">
        <v>28949</v>
      </c>
      <c r="C211" s="3" t="s">
        <v>5</v>
      </c>
      <c r="D211" s="3" t="s">
        <v>11</v>
      </c>
      <c r="E211" s="19" t="s">
        <v>50</v>
      </c>
      <c r="F211" s="21" t="s">
        <v>53</v>
      </c>
      <c r="G211" s="6" t="s">
        <v>44</v>
      </c>
      <c r="H211" s="8" t="s">
        <v>55</v>
      </c>
    </row>
    <row r="212" spans="1:8" x14ac:dyDescent="0.2">
      <c r="A212" s="4">
        <v>33002</v>
      </c>
      <c r="B212" s="4">
        <v>22676</v>
      </c>
      <c r="C212" s="3" t="s">
        <v>5</v>
      </c>
      <c r="D212" s="3" t="s">
        <v>8</v>
      </c>
      <c r="E212" s="19" t="s">
        <v>50</v>
      </c>
      <c r="F212" s="21" t="s">
        <v>53</v>
      </c>
      <c r="G212" s="6" t="s">
        <v>40</v>
      </c>
      <c r="H212" s="8" t="s">
        <v>55</v>
      </c>
    </row>
    <row r="213" spans="1:8" x14ac:dyDescent="0.2">
      <c r="A213" s="4">
        <v>38121</v>
      </c>
      <c r="B213" s="4">
        <v>21872</v>
      </c>
      <c r="C213" s="3" t="s">
        <v>5</v>
      </c>
      <c r="D213" s="3" t="s">
        <v>8</v>
      </c>
      <c r="E213" s="19" t="s">
        <v>50</v>
      </c>
      <c r="F213" s="21" t="s">
        <v>53</v>
      </c>
      <c r="G213" s="6" t="s">
        <v>41</v>
      </c>
      <c r="H213" s="8" t="s">
        <v>55</v>
      </c>
    </row>
    <row r="214" spans="1:8" x14ac:dyDescent="0.2">
      <c r="A214" s="4">
        <v>43405</v>
      </c>
      <c r="B214" s="4">
        <v>30002</v>
      </c>
      <c r="C214" s="3" t="s">
        <v>5</v>
      </c>
      <c r="D214" s="3" t="s">
        <v>6</v>
      </c>
      <c r="E214" s="19" t="s">
        <v>51</v>
      </c>
      <c r="F214" s="21" t="s">
        <v>53</v>
      </c>
      <c r="G214" s="6" t="s">
        <v>44</v>
      </c>
      <c r="H214" s="8" t="s">
        <v>55</v>
      </c>
    </row>
    <row r="215" spans="1:8" x14ac:dyDescent="0.2">
      <c r="A215" s="4">
        <v>43588</v>
      </c>
      <c r="B215" s="4">
        <v>24937</v>
      </c>
      <c r="C215" s="3" t="s">
        <v>5</v>
      </c>
      <c r="D215" s="3" t="s">
        <v>6</v>
      </c>
      <c r="E215" s="19" t="s">
        <v>9</v>
      </c>
      <c r="F215" s="21"/>
      <c r="G215" s="6" t="s">
        <v>45</v>
      </c>
      <c r="H215" s="8" t="s">
        <v>55</v>
      </c>
    </row>
    <row r="216" spans="1:8" x14ac:dyDescent="0.2">
      <c r="A216" s="4">
        <v>32051</v>
      </c>
      <c r="B216" s="4">
        <v>20222</v>
      </c>
      <c r="C216" s="3" t="s">
        <v>5</v>
      </c>
      <c r="D216" s="3" t="s">
        <v>11</v>
      </c>
      <c r="E216" s="19" t="s">
        <v>49</v>
      </c>
      <c r="F216" s="21" t="s">
        <v>53</v>
      </c>
      <c r="G216" s="6" t="s">
        <v>44</v>
      </c>
      <c r="H216" s="8" t="s">
        <v>55</v>
      </c>
    </row>
    <row r="217" spans="1:8" x14ac:dyDescent="0.2">
      <c r="A217" s="4">
        <v>40604</v>
      </c>
      <c r="B217" s="4">
        <v>17132</v>
      </c>
      <c r="C217" s="3" t="s">
        <v>7</v>
      </c>
      <c r="D217" s="3" t="s">
        <v>12</v>
      </c>
      <c r="E217" s="19" t="s">
        <v>9</v>
      </c>
      <c r="F217" s="21"/>
      <c r="G217" s="6" t="s">
        <v>41</v>
      </c>
      <c r="H217" s="8" t="s">
        <v>55</v>
      </c>
    </row>
    <row r="218" spans="1:8" x14ac:dyDescent="0.2">
      <c r="A218" s="4">
        <v>39567</v>
      </c>
      <c r="B218" s="4">
        <v>32959</v>
      </c>
      <c r="C218" s="3" t="s">
        <v>7</v>
      </c>
      <c r="D218" s="3" t="s">
        <v>26</v>
      </c>
      <c r="E218" s="19" t="s">
        <v>50</v>
      </c>
      <c r="F218" s="21" t="s">
        <v>52</v>
      </c>
      <c r="G218" s="6" t="s">
        <v>41</v>
      </c>
      <c r="H218" s="8" t="s">
        <v>55</v>
      </c>
    </row>
    <row r="219" spans="1:8" x14ac:dyDescent="0.2">
      <c r="A219" s="4">
        <v>40226</v>
      </c>
      <c r="B219" s="4">
        <v>26751</v>
      </c>
      <c r="C219" s="3" t="s">
        <v>5</v>
      </c>
      <c r="D219" s="3" t="s">
        <v>26</v>
      </c>
      <c r="E219" s="19" t="s">
        <v>48</v>
      </c>
      <c r="F219" s="21" t="s">
        <v>53</v>
      </c>
      <c r="G219" s="6" t="s">
        <v>41</v>
      </c>
      <c r="H219" s="8" t="s">
        <v>55</v>
      </c>
    </row>
    <row r="220" spans="1:8" x14ac:dyDescent="0.2">
      <c r="A220" s="4">
        <v>42690</v>
      </c>
      <c r="B220" s="4">
        <v>29661</v>
      </c>
      <c r="C220" s="3" t="s">
        <v>5</v>
      </c>
      <c r="D220" s="3" t="s">
        <v>11</v>
      </c>
      <c r="E220" s="19" t="s">
        <v>50</v>
      </c>
      <c r="F220" s="21" t="s">
        <v>53</v>
      </c>
      <c r="G220" s="6" t="s">
        <v>41</v>
      </c>
      <c r="H220" s="8" t="s">
        <v>55</v>
      </c>
    </row>
    <row r="221" spans="1:8" x14ac:dyDescent="0.2">
      <c r="A221" s="4">
        <v>31614</v>
      </c>
      <c r="B221" s="4">
        <v>23182</v>
      </c>
      <c r="C221" s="3" t="s">
        <v>7</v>
      </c>
      <c r="D221" s="3" t="s">
        <v>25</v>
      </c>
      <c r="E221" s="19" t="s">
        <v>50</v>
      </c>
      <c r="F221" s="21" t="s">
        <v>53</v>
      </c>
      <c r="G221" s="6" t="s">
        <v>41</v>
      </c>
      <c r="H221" s="8" t="s">
        <v>55</v>
      </c>
    </row>
    <row r="222" spans="1:8" x14ac:dyDescent="0.2">
      <c r="A222" s="4">
        <v>41199</v>
      </c>
      <c r="B222" s="4">
        <v>28296</v>
      </c>
      <c r="C222" s="3" t="s">
        <v>7</v>
      </c>
      <c r="D222" s="3" t="s">
        <v>6</v>
      </c>
      <c r="E222" s="19" t="s">
        <v>9</v>
      </c>
      <c r="F222" s="21"/>
      <c r="G222" s="6" t="s">
        <v>41</v>
      </c>
      <c r="H222" s="8" t="s">
        <v>55</v>
      </c>
    </row>
    <row r="223" spans="1:8" x14ac:dyDescent="0.2">
      <c r="A223" s="4">
        <v>41086</v>
      </c>
      <c r="B223" s="4">
        <v>21847</v>
      </c>
      <c r="C223" s="3" t="s">
        <v>7</v>
      </c>
      <c r="D223" s="3" t="s">
        <v>12</v>
      </c>
      <c r="E223" s="19" t="s">
        <v>50</v>
      </c>
      <c r="F223" s="21" t="s">
        <v>53</v>
      </c>
      <c r="G223" s="6" t="s">
        <v>43</v>
      </c>
      <c r="H223" s="8" t="s">
        <v>55</v>
      </c>
    </row>
    <row r="224" spans="1:8" x14ac:dyDescent="0.2">
      <c r="A224" s="4">
        <v>43726</v>
      </c>
      <c r="B224" s="4">
        <v>25035</v>
      </c>
      <c r="C224" s="3" t="s">
        <v>7</v>
      </c>
      <c r="D224" s="3" t="s">
        <v>6</v>
      </c>
      <c r="E224" s="19" t="s">
        <v>50</v>
      </c>
      <c r="F224" s="21" t="s">
        <v>53</v>
      </c>
      <c r="G224" s="6" t="s">
        <v>41</v>
      </c>
      <c r="H224" s="8" t="s">
        <v>55</v>
      </c>
    </row>
    <row r="225" spans="1:8" x14ac:dyDescent="0.2">
      <c r="A225" s="4">
        <v>41759</v>
      </c>
      <c r="B225" s="4">
        <v>33441</v>
      </c>
      <c r="C225" s="3" t="s">
        <v>7</v>
      </c>
      <c r="D225" s="3" t="s">
        <v>8</v>
      </c>
      <c r="E225" s="19" t="s">
        <v>48</v>
      </c>
      <c r="F225" s="21" t="s">
        <v>53</v>
      </c>
      <c r="G225" s="6" t="s">
        <v>41</v>
      </c>
      <c r="H225" s="8" t="s">
        <v>55</v>
      </c>
    </row>
    <row r="226" spans="1:8" x14ac:dyDescent="0.2">
      <c r="A226" s="4">
        <v>41978</v>
      </c>
      <c r="B226" s="4">
        <v>28876</v>
      </c>
      <c r="C226" s="3" t="s">
        <v>7</v>
      </c>
      <c r="D226" s="3" t="s">
        <v>11</v>
      </c>
      <c r="E226" s="19" t="s">
        <v>48</v>
      </c>
      <c r="F226" s="21" t="s">
        <v>53</v>
      </c>
      <c r="G226" s="6" t="s">
        <v>41</v>
      </c>
      <c r="H226" s="8" t="s">
        <v>55</v>
      </c>
    </row>
    <row r="227" spans="1:8" x14ac:dyDescent="0.2">
      <c r="A227" s="4">
        <v>36810</v>
      </c>
      <c r="B227" s="4">
        <v>20912</v>
      </c>
      <c r="C227" s="3" t="s">
        <v>7</v>
      </c>
      <c r="D227" s="3" t="s">
        <v>17</v>
      </c>
      <c r="E227" s="19" t="s">
        <v>50</v>
      </c>
      <c r="F227" s="21" t="s">
        <v>53</v>
      </c>
      <c r="G227" s="6" t="s">
        <v>41</v>
      </c>
      <c r="H227" s="8" t="s">
        <v>55</v>
      </c>
    </row>
    <row r="228" spans="1:8" x14ac:dyDescent="0.2">
      <c r="A228" s="4">
        <v>43558</v>
      </c>
      <c r="B228" s="4">
        <v>34508</v>
      </c>
      <c r="C228" s="3" t="s">
        <v>7</v>
      </c>
      <c r="D228" s="3" t="s">
        <v>11</v>
      </c>
      <c r="E228" s="19" t="s">
        <v>50</v>
      </c>
      <c r="F228" s="21" t="s">
        <v>53</v>
      </c>
      <c r="G228" s="6" t="s">
        <v>41</v>
      </c>
      <c r="H228" s="8" t="s">
        <v>55</v>
      </c>
    </row>
    <row r="229" spans="1:8" x14ac:dyDescent="0.2">
      <c r="A229" s="4">
        <v>37741</v>
      </c>
      <c r="B229" s="4">
        <v>30874</v>
      </c>
      <c r="C229" s="3" t="s">
        <v>7</v>
      </c>
      <c r="D229" s="3" t="s">
        <v>6</v>
      </c>
      <c r="E229" s="19" t="s">
        <v>50</v>
      </c>
      <c r="F229" s="21" t="s">
        <v>53</v>
      </c>
      <c r="G229" s="6" t="s">
        <v>41</v>
      </c>
      <c r="H229" s="8" t="s">
        <v>55</v>
      </c>
    </row>
    <row r="230" spans="1:8" x14ac:dyDescent="0.2">
      <c r="A230" s="4">
        <v>43502</v>
      </c>
      <c r="B230" s="4">
        <v>33102</v>
      </c>
      <c r="C230" s="3" t="s">
        <v>5</v>
      </c>
      <c r="D230" s="3" t="s">
        <v>8</v>
      </c>
      <c r="E230" s="19" t="s">
        <v>51</v>
      </c>
      <c r="F230" s="21" t="s">
        <v>53</v>
      </c>
      <c r="G230" s="6" t="s">
        <v>41</v>
      </c>
      <c r="H230" s="8" t="s">
        <v>55</v>
      </c>
    </row>
    <row r="231" spans="1:8" x14ac:dyDescent="0.2">
      <c r="A231" s="4">
        <v>43026</v>
      </c>
      <c r="B231" s="4">
        <v>34153</v>
      </c>
      <c r="C231" s="3" t="s">
        <v>7</v>
      </c>
      <c r="D231" s="3" t="s">
        <v>23</v>
      </c>
      <c r="E231" s="19" t="s">
        <v>9</v>
      </c>
      <c r="F231" s="21"/>
      <c r="G231" s="6" t="s">
        <v>41</v>
      </c>
      <c r="H231" s="8" t="s">
        <v>55</v>
      </c>
    </row>
    <row r="232" spans="1:8" x14ac:dyDescent="0.2">
      <c r="A232" s="4">
        <v>38905</v>
      </c>
      <c r="B232" s="4">
        <v>26355</v>
      </c>
      <c r="C232" s="3" t="s">
        <v>7</v>
      </c>
      <c r="D232" s="3" t="s">
        <v>11</v>
      </c>
      <c r="E232" s="19" t="s">
        <v>50</v>
      </c>
      <c r="F232" s="21" t="s">
        <v>53</v>
      </c>
      <c r="G232" s="6" t="s">
        <v>41</v>
      </c>
      <c r="H232" s="8" t="s">
        <v>55</v>
      </c>
    </row>
    <row r="233" spans="1:8" x14ac:dyDescent="0.2">
      <c r="A233" s="4">
        <v>41969</v>
      </c>
      <c r="B233" s="4">
        <v>27448</v>
      </c>
      <c r="C233" s="3" t="s">
        <v>7</v>
      </c>
      <c r="D233" s="3" t="s">
        <v>26</v>
      </c>
      <c r="E233" s="19" t="s">
        <v>50</v>
      </c>
      <c r="F233" s="21" t="s">
        <v>53</v>
      </c>
      <c r="G233" s="6" t="s">
        <v>41</v>
      </c>
      <c r="H233" s="8" t="s">
        <v>55</v>
      </c>
    </row>
    <row r="234" spans="1:8" x14ac:dyDescent="0.2">
      <c r="A234" s="4">
        <v>40357</v>
      </c>
      <c r="B234" s="4">
        <v>23692</v>
      </c>
      <c r="C234" s="3" t="s">
        <v>5</v>
      </c>
      <c r="D234" s="3" t="s">
        <v>6</v>
      </c>
      <c r="E234" s="19" t="s">
        <v>50</v>
      </c>
      <c r="F234" s="21" t="s">
        <v>53</v>
      </c>
      <c r="G234" s="6" t="s">
        <v>46</v>
      </c>
      <c r="H234" s="8" t="s">
        <v>55</v>
      </c>
    </row>
    <row r="235" spans="1:8" x14ac:dyDescent="0.2">
      <c r="A235" s="4">
        <v>38912</v>
      </c>
      <c r="B235" s="4">
        <v>29486</v>
      </c>
      <c r="C235" s="3" t="s">
        <v>7</v>
      </c>
      <c r="D235" s="3" t="s">
        <v>8</v>
      </c>
      <c r="E235" s="19" t="s">
        <v>50</v>
      </c>
      <c r="F235" s="21" t="s">
        <v>53</v>
      </c>
      <c r="G235" s="6" t="s">
        <v>41</v>
      </c>
      <c r="H235" s="8" t="s">
        <v>55</v>
      </c>
    </row>
    <row r="236" spans="1:8" x14ac:dyDescent="0.2">
      <c r="A236" s="4">
        <v>43775</v>
      </c>
      <c r="B236" s="4">
        <v>34857</v>
      </c>
      <c r="C236" s="3" t="s">
        <v>5</v>
      </c>
      <c r="D236" s="3" t="s">
        <v>26</v>
      </c>
      <c r="E236" s="19" t="s">
        <v>51</v>
      </c>
      <c r="F236" s="21" t="s">
        <v>53</v>
      </c>
      <c r="G236" s="6" t="s">
        <v>41</v>
      </c>
      <c r="H236" s="8" t="s">
        <v>55</v>
      </c>
    </row>
    <row r="237" spans="1:8" x14ac:dyDescent="0.2">
      <c r="A237" s="4">
        <v>42303</v>
      </c>
      <c r="B237" s="4">
        <v>21047</v>
      </c>
      <c r="C237" s="3" t="s">
        <v>7</v>
      </c>
      <c r="D237" s="3" t="s">
        <v>8</v>
      </c>
      <c r="E237" s="19" t="s">
        <v>50</v>
      </c>
      <c r="F237" s="21" t="s">
        <v>53</v>
      </c>
      <c r="G237" s="6" t="s">
        <v>41</v>
      </c>
      <c r="H237" s="8" t="s">
        <v>55</v>
      </c>
    </row>
    <row r="238" spans="1:8" x14ac:dyDescent="0.2">
      <c r="A238" s="4">
        <v>43572</v>
      </c>
      <c r="B238" s="4">
        <v>31906</v>
      </c>
      <c r="C238" s="3" t="s">
        <v>7</v>
      </c>
      <c r="D238" s="3" t="s">
        <v>8</v>
      </c>
      <c r="E238" s="19" t="s">
        <v>9</v>
      </c>
      <c r="F238" s="21"/>
      <c r="G238" s="6" t="s">
        <v>41</v>
      </c>
      <c r="H238" s="8" t="s">
        <v>55</v>
      </c>
    </row>
    <row r="239" spans="1:8" x14ac:dyDescent="0.2">
      <c r="A239" s="4">
        <v>32540</v>
      </c>
      <c r="B239" s="4">
        <v>24152</v>
      </c>
      <c r="C239" s="3" t="s">
        <v>7</v>
      </c>
      <c r="D239" s="3" t="s">
        <v>6</v>
      </c>
      <c r="E239" s="19" t="s">
        <v>50</v>
      </c>
      <c r="F239" s="21" t="s">
        <v>52</v>
      </c>
      <c r="G239" s="6" t="s">
        <v>44</v>
      </c>
      <c r="H239" s="8" t="s">
        <v>55</v>
      </c>
    </row>
    <row r="240" spans="1:8" x14ac:dyDescent="0.2">
      <c r="A240" s="4">
        <v>41943</v>
      </c>
      <c r="B240" s="4">
        <v>31971</v>
      </c>
      <c r="C240" s="3" t="s">
        <v>7</v>
      </c>
      <c r="D240" s="3" t="s">
        <v>11</v>
      </c>
      <c r="E240" s="19" t="s">
        <v>50</v>
      </c>
      <c r="F240" s="21" t="s">
        <v>52</v>
      </c>
      <c r="G240" s="6" t="s">
        <v>41</v>
      </c>
      <c r="H240" s="8" t="s">
        <v>55</v>
      </c>
    </row>
    <row r="241" spans="1:8" x14ac:dyDescent="0.2">
      <c r="A241" s="4">
        <v>38322</v>
      </c>
      <c r="B241" s="4">
        <v>30387</v>
      </c>
      <c r="C241" s="3" t="s">
        <v>7</v>
      </c>
      <c r="D241" s="3" t="s">
        <v>6</v>
      </c>
      <c r="E241" s="19" t="s">
        <v>50</v>
      </c>
      <c r="F241" s="21" t="s">
        <v>53</v>
      </c>
      <c r="G241" s="6" t="s">
        <v>41</v>
      </c>
      <c r="H241" s="8" t="s">
        <v>55</v>
      </c>
    </row>
    <row r="242" spans="1:8" x14ac:dyDescent="0.2">
      <c r="A242" s="4">
        <v>31985</v>
      </c>
      <c r="B242" s="4">
        <v>20189</v>
      </c>
      <c r="C242" s="3" t="s">
        <v>5</v>
      </c>
      <c r="D242" s="3" t="s">
        <v>6</v>
      </c>
      <c r="E242" s="19" t="s">
        <v>48</v>
      </c>
      <c r="F242" s="21" t="s">
        <v>53</v>
      </c>
      <c r="G242" s="6" t="s">
        <v>46</v>
      </c>
      <c r="H242" s="8" t="s">
        <v>55</v>
      </c>
    </row>
    <row r="243" spans="1:8" x14ac:dyDescent="0.2">
      <c r="A243" s="4">
        <v>32909</v>
      </c>
      <c r="B243" s="4">
        <v>21663</v>
      </c>
      <c r="C243" s="3" t="s">
        <v>5</v>
      </c>
      <c r="D243" s="3" t="s">
        <v>6</v>
      </c>
      <c r="E243" s="19" t="s">
        <v>50</v>
      </c>
      <c r="F243" s="21" t="s">
        <v>53</v>
      </c>
      <c r="G243" s="6" t="s">
        <v>46</v>
      </c>
      <c r="H243" s="8" t="s">
        <v>55</v>
      </c>
    </row>
    <row r="244" spans="1:8" x14ac:dyDescent="0.2">
      <c r="A244" s="4">
        <v>42152</v>
      </c>
      <c r="B244" s="4">
        <v>29178</v>
      </c>
      <c r="C244" s="3" t="s">
        <v>5</v>
      </c>
      <c r="D244" s="3" t="s">
        <v>6</v>
      </c>
      <c r="E244" s="19" t="s">
        <v>50</v>
      </c>
      <c r="F244" s="21" t="s">
        <v>53</v>
      </c>
      <c r="G244" s="6" t="s">
        <v>41</v>
      </c>
      <c r="H244" s="8" t="s">
        <v>55</v>
      </c>
    </row>
    <row r="245" spans="1:8" x14ac:dyDescent="0.2">
      <c r="A245" s="4">
        <v>37328</v>
      </c>
      <c r="B245" s="4">
        <v>26454</v>
      </c>
      <c r="C245" s="3" t="s">
        <v>7</v>
      </c>
      <c r="D245" s="3" t="s">
        <v>6</v>
      </c>
      <c r="E245" s="19" t="s">
        <v>48</v>
      </c>
      <c r="F245" s="21" t="s">
        <v>53</v>
      </c>
      <c r="G245" s="6" t="s">
        <v>41</v>
      </c>
      <c r="H245" s="8" t="s">
        <v>55</v>
      </c>
    </row>
    <row r="246" spans="1:8" x14ac:dyDescent="0.2">
      <c r="A246" s="4">
        <v>41010</v>
      </c>
      <c r="B246" s="4">
        <v>23148</v>
      </c>
      <c r="C246" s="3" t="s">
        <v>5</v>
      </c>
      <c r="D246" s="3" t="s">
        <v>32</v>
      </c>
      <c r="E246" s="19" t="s">
        <v>48</v>
      </c>
      <c r="F246" s="21" t="s">
        <v>53</v>
      </c>
      <c r="G246" s="6" t="s">
        <v>41</v>
      </c>
      <c r="H246" s="8" t="s">
        <v>55</v>
      </c>
    </row>
    <row r="247" spans="1:8" x14ac:dyDescent="0.2">
      <c r="A247" s="4">
        <v>41395</v>
      </c>
      <c r="B247" s="4">
        <v>26277</v>
      </c>
      <c r="C247" s="3" t="s">
        <v>7</v>
      </c>
      <c r="D247" s="3" t="s">
        <v>8</v>
      </c>
      <c r="E247" s="19" t="s">
        <v>50</v>
      </c>
      <c r="F247" s="21" t="s">
        <v>53</v>
      </c>
      <c r="G247" s="6" t="s">
        <v>41</v>
      </c>
      <c r="H247" s="8" t="s">
        <v>55</v>
      </c>
    </row>
    <row r="248" spans="1:8" x14ac:dyDescent="0.2">
      <c r="A248" s="4">
        <v>39890</v>
      </c>
      <c r="B248" s="4">
        <v>18582</v>
      </c>
      <c r="C248" s="3" t="s">
        <v>7</v>
      </c>
      <c r="D248" s="3" t="s">
        <v>11</v>
      </c>
      <c r="E248" s="19" t="s">
        <v>9</v>
      </c>
      <c r="F248" s="21"/>
      <c r="G248" s="6" t="s">
        <v>41</v>
      </c>
      <c r="H248" s="8" t="s">
        <v>55</v>
      </c>
    </row>
    <row r="249" spans="1:8" x14ac:dyDescent="0.2">
      <c r="A249" s="4">
        <v>43734</v>
      </c>
      <c r="B249" s="4">
        <v>32577</v>
      </c>
      <c r="C249" s="3" t="s">
        <v>5</v>
      </c>
      <c r="D249" s="3" t="s">
        <v>8</v>
      </c>
      <c r="E249" s="19" t="s">
        <v>50</v>
      </c>
      <c r="F249" s="21" t="s">
        <v>53</v>
      </c>
      <c r="G249" s="6" t="s">
        <v>40</v>
      </c>
      <c r="H249" s="8" t="s">
        <v>55</v>
      </c>
    </row>
    <row r="250" spans="1:8" x14ac:dyDescent="0.2">
      <c r="A250" s="4">
        <v>42696</v>
      </c>
      <c r="B250" s="4">
        <v>22196</v>
      </c>
      <c r="C250" s="3" t="s">
        <v>7</v>
      </c>
      <c r="D250" s="3" t="s">
        <v>8</v>
      </c>
      <c r="E250" s="19" t="s">
        <v>51</v>
      </c>
      <c r="F250" s="21" t="s">
        <v>53</v>
      </c>
      <c r="G250" s="6" t="s">
        <v>41</v>
      </c>
      <c r="H250" s="8" t="s">
        <v>55</v>
      </c>
    </row>
    <row r="251" spans="1:8" x14ac:dyDescent="0.2">
      <c r="A251" s="4">
        <v>41233</v>
      </c>
      <c r="B251" s="4">
        <v>21262</v>
      </c>
      <c r="C251" s="3" t="s">
        <v>7</v>
      </c>
      <c r="D251" s="3" t="s">
        <v>11</v>
      </c>
      <c r="E251" s="19" t="s">
        <v>49</v>
      </c>
      <c r="F251" s="21" t="s">
        <v>52</v>
      </c>
      <c r="G251" s="6" t="s">
        <v>41</v>
      </c>
      <c r="H251" s="8" t="s">
        <v>55</v>
      </c>
    </row>
    <row r="252" spans="1:8" x14ac:dyDescent="0.2">
      <c r="A252" s="4">
        <v>43153</v>
      </c>
      <c r="B252" s="4">
        <v>30806</v>
      </c>
      <c r="C252" s="3" t="s">
        <v>5</v>
      </c>
      <c r="D252" s="3" t="s">
        <v>12</v>
      </c>
      <c r="E252" s="19" t="s">
        <v>50</v>
      </c>
      <c r="F252" s="21" t="s">
        <v>53</v>
      </c>
      <c r="G252" s="6" t="s">
        <v>40</v>
      </c>
      <c r="H252" s="8" t="s">
        <v>55</v>
      </c>
    </row>
    <row r="253" spans="1:8" x14ac:dyDescent="0.2">
      <c r="A253" s="4">
        <v>43159</v>
      </c>
      <c r="B253" s="4">
        <v>31602</v>
      </c>
      <c r="C253" s="3" t="s">
        <v>5</v>
      </c>
      <c r="D253" s="3" t="s">
        <v>33</v>
      </c>
      <c r="E253" s="19" t="s">
        <v>50</v>
      </c>
      <c r="F253" s="21" t="s">
        <v>53</v>
      </c>
      <c r="G253" s="6" t="s">
        <v>41</v>
      </c>
      <c r="H253" s="8" t="s">
        <v>55</v>
      </c>
    </row>
    <row r="254" spans="1:8" x14ac:dyDescent="0.2">
      <c r="A254" s="4">
        <v>42573</v>
      </c>
      <c r="B254" s="4">
        <v>30877</v>
      </c>
      <c r="C254" s="3" t="s">
        <v>5</v>
      </c>
      <c r="D254" s="3" t="s">
        <v>6</v>
      </c>
      <c r="E254" s="19" t="s">
        <v>48</v>
      </c>
      <c r="F254" s="21" t="s">
        <v>53</v>
      </c>
      <c r="G254" s="6" t="s">
        <v>41</v>
      </c>
      <c r="H254" s="8" t="s">
        <v>55</v>
      </c>
    </row>
    <row r="255" spans="1:8" x14ac:dyDescent="0.2">
      <c r="A255" s="4">
        <v>38077</v>
      </c>
      <c r="B255" s="4">
        <v>22971</v>
      </c>
      <c r="C255" s="3" t="s">
        <v>7</v>
      </c>
      <c r="D255" s="3" t="s">
        <v>11</v>
      </c>
      <c r="E255" s="19" t="s">
        <v>51</v>
      </c>
      <c r="F255" s="21" t="s">
        <v>53</v>
      </c>
      <c r="G255" s="6" t="s">
        <v>41</v>
      </c>
      <c r="H255" s="8" t="s">
        <v>55</v>
      </c>
    </row>
    <row r="256" spans="1:8" x14ac:dyDescent="0.2">
      <c r="A256" s="4">
        <v>43390</v>
      </c>
      <c r="B256" s="4">
        <v>26087</v>
      </c>
      <c r="C256" s="3" t="s">
        <v>7</v>
      </c>
      <c r="D256" s="3" t="s">
        <v>23</v>
      </c>
      <c r="E256" s="19" t="s">
        <v>50</v>
      </c>
      <c r="F256" s="21" t="s">
        <v>53</v>
      </c>
      <c r="G256" s="6" t="s">
        <v>41</v>
      </c>
      <c r="H256" s="8" t="s">
        <v>55</v>
      </c>
    </row>
    <row r="257" spans="1:8" x14ac:dyDescent="0.2">
      <c r="A257" s="4">
        <v>43572</v>
      </c>
      <c r="B257" s="4">
        <v>27937</v>
      </c>
      <c r="C257" s="3" t="s">
        <v>5</v>
      </c>
      <c r="D257" s="3" t="s">
        <v>23</v>
      </c>
      <c r="E257" s="19" t="s">
        <v>50</v>
      </c>
      <c r="F257" s="21" t="s">
        <v>53</v>
      </c>
      <c r="G257" s="6" t="s">
        <v>43</v>
      </c>
      <c r="H257" s="8" t="s">
        <v>55</v>
      </c>
    </row>
    <row r="258" spans="1:8" x14ac:dyDescent="0.2">
      <c r="A258" s="4">
        <v>41451</v>
      </c>
      <c r="B258" s="4">
        <v>31991</v>
      </c>
      <c r="C258" s="3" t="s">
        <v>5</v>
      </c>
      <c r="D258" s="3" t="s">
        <v>11</v>
      </c>
      <c r="E258" s="19" t="s">
        <v>48</v>
      </c>
      <c r="F258" s="21" t="s">
        <v>53</v>
      </c>
      <c r="G258" s="6" t="s">
        <v>41</v>
      </c>
      <c r="H258" s="8" t="s">
        <v>55</v>
      </c>
    </row>
    <row r="259" spans="1:8" x14ac:dyDescent="0.2">
      <c r="A259" s="4">
        <v>38911</v>
      </c>
      <c r="B259" s="4">
        <v>26524</v>
      </c>
      <c r="C259" s="3" t="s">
        <v>7</v>
      </c>
      <c r="D259" s="3" t="s">
        <v>6</v>
      </c>
      <c r="E259" s="19" t="s">
        <v>9</v>
      </c>
      <c r="F259" s="21"/>
      <c r="G259" s="6" t="s">
        <v>41</v>
      </c>
      <c r="H259" s="8" t="s">
        <v>55</v>
      </c>
    </row>
    <row r="260" spans="1:8" x14ac:dyDescent="0.2">
      <c r="A260" s="4">
        <v>37165</v>
      </c>
      <c r="B260" s="4">
        <v>27386</v>
      </c>
      <c r="C260" s="3" t="s">
        <v>5</v>
      </c>
      <c r="D260" s="3" t="s">
        <v>6</v>
      </c>
      <c r="E260" s="3" t="s">
        <v>48</v>
      </c>
      <c r="F260" s="21" t="s">
        <v>52</v>
      </c>
      <c r="G260" s="6" t="s">
        <v>46</v>
      </c>
      <c r="H260" s="8" t="s">
        <v>55</v>
      </c>
    </row>
    <row r="261" spans="1:8" x14ac:dyDescent="0.2">
      <c r="A261" s="4">
        <v>43208</v>
      </c>
      <c r="B261" s="4">
        <v>30046</v>
      </c>
      <c r="C261" s="3" t="s">
        <v>7</v>
      </c>
      <c r="D261" s="3" t="s">
        <v>6</v>
      </c>
      <c r="E261" s="19" t="s">
        <v>50</v>
      </c>
      <c r="F261" s="21" t="s">
        <v>52</v>
      </c>
      <c r="G261" s="6" t="s">
        <v>41</v>
      </c>
      <c r="H261" s="8" t="s">
        <v>55</v>
      </c>
    </row>
    <row r="262" spans="1:8" x14ac:dyDescent="0.2">
      <c r="A262" s="4">
        <v>41731</v>
      </c>
      <c r="B262" s="4">
        <v>34138</v>
      </c>
      <c r="C262" s="3" t="s">
        <v>7</v>
      </c>
      <c r="D262" s="3" t="s">
        <v>11</v>
      </c>
      <c r="E262" s="19" t="s">
        <v>48</v>
      </c>
      <c r="F262" s="21" t="s">
        <v>53</v>
      </c>
      <c r="G262" s="6" t="s">
        <v>41</v>
      </c>
      <c r="H262" s="8" t="s">
        <v>55</v>
      </c>
    </row>
    <row r="263" spans="1:8" x14ac:dyDescent="0.2">
      <c r="A263" s="4">
        <v>42593</v>
      </c>
      <c r="B263" s="4">
        <v>34549</v>
      </c>
      <c r="C263" s="3" t="s">
        <v>5</v>
      </c>
      <c r="D263" s="3" t="s">
        <v>6</v>
      </c>
      <c r="E263" s="19" t="s">
        <v>48</v>
      </c>
      <c r="F263" s="21" t="s">
        <v>53</v>
      </c>
      <c r="G263" s="6" t="s">
        <v>41</v>
      </c>
      <c r="H263" s="8" t="s">
        <v>55</v>
      </c>
    </row>
    <row r="264" spans="1:8" x14ac:dyDescent="0.2">
      <c r="A264" s="4">
        <v>43600</v>
      </c>
      <c r="B264" s="4">
        <v>21616</v>
      </c>
      <c r="C264" s="3"/>
      <c r="D264" s="3" t="s">
        <v>15</v>
      </c>
      <c r="E264" s="19" t="s">
        <v>9</v>
      </c>
      <c r="F264" s="21"/>
      <c r="G264" s="6" t="s">
        <v>41</v>
      </c>
      <c r="H264" s="8" t="s">
        <v>55</v>
      </c>
    </row>
    <row r="265" spans="1:8" x14ac:dyDescent="0.2">
      <c r="A265" s="4">
        <v>42591</v>
      </c>
      <c r="B265" s="4">
        <v>17749</v>
      </c>
      <c r="C265" s="3" t="s">
        <v>7</v>
      </c>
      <c r="D265" s="3" t="s">
        <v>23</v>
      </c>
      <c r="E265" s="19" t="s">
        <v>9</v>
      </c>
      <c r="F265" s="21"/>
      <c r="G265" s="6" t="s">
        <v>41</v>
      </c>
      <c r="H265" s="8" t="s">
        <v>55</v>
      </c>
    </row>
    <row r="266" spans="1:8" x14ac:dyDescent="0.2">
      <c r="A266" s="4">
        <v>42359</v>
      </c>
      <c r="B266" s="4">
        <v>25085</v>
      </c>
      <c r="C266" s="3" t="s">
        <v>7</v>
      </c>
      <c r="D266" s="3" t="s">
        <v>8</v>
      </c>
      <c r="E266" s="19" t="s">
        <v>50</v>
      </c>
      <c r="F266" s="21" t="s">
        <v>53</v>
      </c>
      <c r="G266" s="6" t="s">
        <v>41</v>
      </c>
      <c r="H266" s="8" t="s">
        <v>55</v>
      </c>
    </row>
    <row r="267" spans="1:8" x14ac:dyDescent="0.2">
      <c r="A267" s="4">
        <v>41066</v>
      </c>
      <c r="B267" s="4">
        <v>15817</v>
      </c>
      <c r="C267" s="3" t="s">
        <v>7</v>
      </c>
      <c r="D267" s="3" t="s">
        <v>6</v>
      </c>
      <c r="E267" s="19" t="s">
        <v>9</v>
      </c>
      <c r="F267" s="21"/>
      <c r="G267" s="6" t="s">
        <v>41</v>
      </c>
      <c r="H267" s="8" t="s">
        <v>55</v>
      </c>
    </row>
    <row r="268" spans="1:8" x14ac:dyDescent="0.2">
      <c r="A268" s="4">
        <v>43467</v>
      </c>
      <c r="B268" s="4">
        <v>22204</v>
      </c>
      <c r="C268" s="3" t="s">
        <v>5</v>
      </c>
      <c r="D268" s="3" t="s">
        <v>6</v>
      </c>
      <c r="E268" s="19" t="s">
        <v>50</v>
      </c>
      <c r="F268" s="21" t="s">
        <v>53</v>
      </c>
      <c r="G268" s="6" t="s">
        <v>44</v>
      </c>
      <c r="H268" s="8" t="s">
        <v>55</v>
      </c>
    </row>
    <row r="269" spans="1:8" x14ac:dyDescent="0.2">
      <c r="A269" s="4">
        <v>36556</v>
      </c>
      <c r="B269" s="4">
        <v>25165</v>
      </c>
      <c r="C269" s="3" t="s">
        <v>7</v>
      </c>
      <c r="D269" s="3" t="s">
        <v>12</v>
      </c>
      <c r="E269" s="19" t="s">
        <v>50</v>
      </c>
      <c r="F269" s="21" t="s">
        <v>53</v>
      </c>
      <c r="G269" s="6" t="s">
        <v>41</v>
      </c>
      <c r="H269" s="8" t="s">
        <v>55</v>
      </c>
    </row>
    <row r="270" spans="1:8" x14ac:dyDescent="0.2">
      <c r="A270" s="4">
        <v>39693</v>
      </c>
      <c r="B270" s="4">
        <v>18766</v>
      </c>
      <c r="C270" s="3" t="s">
        <v>7</v>
      </c>
      <c r="D270" s="3" t="s">
        <v>6</v>
      </c>
      <c r="E270" s="19" t="s">
        <v>9</v>
      </c>
      <c r="F270" s="21"/>
      <c r="G270" s="6" t="s">
        <v>44</v>
      </c>
      <c r="H270" s="8" t="s">
        <v>55</v>
      </c>
    </row>
    <row r="271" spans="1:8" x14ac:dyDescent="0.2">
      <c r="A271" s="4">
        <v>42030</v>
      </c>
      <c r="B271" s="4">
        <v>30143</v>
      </c>
      <c r="C271" s="3" t="s">
        <v>5</v>
      </c>
      <c r="D271" s="3" t="s">
        <v>39</v>
      </c>
      <c r="E271" s="19" t="s">
        <v>49</v>
      </c>
      <c r="F271" s="21" t="s">
        <v>53</v>
      </c>
      <c r="G271" s="6" t="s">
        <v>40</v>
      </c>
      <c r="H271" s="8" t="s">
        <v>55</v>
      </c>
    </row>
    <row r="272" spans="1:8" x14ac:dyDescent="0.2">
      <c r="A272" s="4">
        <v>43131</v>
      </c>
      <c r="B272" s="4">
        <v>35544</v>
      </c>
      <c r="C272" s="3" t="s">
        <v>5</v>
      </c>
      <c r="D272" s="3" t="s">
        <v>23</v>
      </c>
      <c r="E272" s="19" t="s">
        <v>50</v>
      </c>
      <c r="F272" s="21" t="s">
        <v>53</v>
      </c>
      <c r="G272" s="6" t="s">
        <v>41</v>
      </c>
      <c r="H272" s="8" t="s">
        <v>55</v>
      </c>
    </row>
    <row r="273" spans="1:8" x14ac:dyDescent="0.2">
      <c r="A273" s="4">
        <v>34520</v>
      </c>
      <c r="B273" s="4">
        <v>20974</v>
      </c>
      <c r="C273" s="3" t="s">
        <v>7</v>
      </c>
      <c r="D273" s="3" t="s">
        <v>6</v>
      </c>
      <c r="E273" s="19" t="s">
        <v>50</v>
      </c>
      <c r="F273" s="21" t="s">
        <v>53</v>
      </c>
      <c r="G273" s="6" t="s">
        <v>41</v>
      </c>
      <c r="H273" s="8" t="s">
        <v>55</v>
      </c>
    </row>
    <row r="274" spans="1:8" x14ac:dyDescent="0.2">
      <c r="A274" s="4">
        <v>38903</v>
      </c>
      <c r="B274" s="4">
        <v>29931</v>
      </c>
      <c r="C274" s="3" t="s">
        <v>7</v>
      </c>
      <c r="D274" s="3" t="s">
        <v>26</v>
      </c>
      <c r="E274" s="19" t="s">
        <v>50</v>
      </c>
      <c r="F274" s="21" t="s">
        <v>53</v>
      </c>
      <c r="G274" s="6" t="s">
        <v>41</v>
      </c>
      <c r="H274" s="8" t="s">
        <v>55</v>
      </c>
    </row>
    <row r="275" spans="1:8" x14ac:dyDescent="0.2">
      <c r="A275" s="4">
        <v>43222</v>
      </c>
      <c r="B275" s="4">
        <v>33120</v>
      </c>
      <c r="C275" s="3" t="s">
        <v>7</v>
      </c>
      <c r="D275" s="3" t="s">
        <v>8</v>
      </c>
      <c r="E275" s="19" t="s">
        <v>50</v>
      </c>
      <c r="F275" s="21" t="s">
        <v>53</v>
      </c>
      <c r="G275" s="6" t="s">
        <v>41</v>
      </c>
      <c r="H275" s="8" t="s">
        <v>55</v>
      </c>
    </row>
    <row r="276" spans="1:8" x14ac:dyDescent="0.2">
      <c r="A276" s="4">
        <v>37594</v>
      </c>
      <c r="B276" s="4">
        <v>22348</v>
      </c>
      <c r="C276" s="3" t="s">
        <v>7</v>
      </c>
      <c r="D276" s="3" t="s">
        <v>12</v>
      </c>
      <c r="E276" s="19" t="s">
        <v>50</v>
      </c>
      <c r="F276" s="21" t="s">
        <v>53</v>
      </c>
      <c r="G276" s="6" t="s">
        <v>41</v>
      </c>
      <c r="H276" s="8" t="s">
        <v>55</v>
      </c>
    </row>
    <row r="277" spans="1:8" x14ac:dyDescent="0.2">
      <c r="A277" s="4">
        <v>42786</v>
      </c>
      <c r="B277" s="4">
        <v>31150</v>
      </c>
      <c r="C277" s="3" t="s">
        <v>7</v>
      </c>
      <c r="D277" s="3" t="s">
        <v>13</v>
      </c>
      <c r="E277" s="19" t="s">
        <v>50</v>
      </c>
      <c r="F277" s="21" t="s">
        <v>53</v>
      </c>
      <c r="G277" s="6" t="s">
        <v>41</v>
      </c>
      <c r="H277" s="8" t="s">
        <v>55</v>
      </c>
    </row>
    <row r="278" spans="1:8" x14ac:dyDescent="0.2">
      <c r="A278" s="4">
        <v>42997</v>
      </c>
      <c r="B278" s="4">
        <v>32682</v>
      </c>
      <c r="C278" s="3" t="s">
        <v>7</v>
      </c>
      <c r="D278" s="3" t="s">
        <v>8</v>
      </c>
      <c r="E278" s="19" t="s">
        <v>50</v>
      </c>
      <c r="F278" s="21" t="s">
        <v>53</v>
      </c>
      <c r="G278" s="6" t="s">
        <v>44</v>
      </c>
      <c r="H278" s="8" t="s">
        <v>55</v>
      </c>
    </row>
    <row r="279" spans="1:8" x14ac:dyDescent="0.2">
      <c r="A279" s="4">
        <v>42241</v>
      </c>
      <c r="B279" s="4">
        <v>32400</v>
      </c>
      <c r="C279" s="3" t="s">
        <v>7</v>
      </c>
      <c r="D279" s="3" t="s">
        <v>11</v>
      </c>
      <c r="E279" s="19" t="s">
        <v>48</v>
      </c>
      <c r="F279" s="21" t="s">
        <v>53</v>
      </c>
      <c r="G279" s="6" t="s">
        <v>41</v>
      </c>
      <c r="H279" s="8" t="s">
        <v>55</v>
      </c>
    </row>
    <row r="280" spans="1:8" x14ac:dyDescent="0.2">
      <c r="A280" s="4">
        <v>42646</v>
      </c>
      <c r="B280" s="4">
        <v>23658</v>
      </c>
      <c r="C280" s="3" t="s">
        <v>7</v>
      </c>
      <c r="D280" s="3" t="s">
        <v>11</v>
      </c>
      <c r="E280" s="19" t="s">
        <v>50</v>
      </c>
      <c r="F280" s="21" t="s">
        <v>53</v>
      </c>
      <c r="G280" s="6" t="s">
        <v>41</v>
      </c>
      <c r="H280" s="8" t="s">
        <v>55</v>
      </c>
    </row>
    <row r="281" spans="1:8" x14ac:dyDescent="0.2">
      <c r="A281" s="4">
        <v>42179</v>
      </c>
      <c r="B281" s="4">
        <v>31196</v>
      </c>
      <c r="C281" s="3" t="s">
        <v>7</v>
      </c>
      <c r="D281" s="3" t="s">
        <v>11</v>
      </c>
      <c r="E281" s="19" t="s">
        <v>50</v>
      </c>
      <c r="F281" s="21" t="s">
        <v>53</v>
      </c>
      <c r="G281" s="6" t="s">
        <v>41</v>
      </c>
      <c r="H281" s="8" t="s">
        <v>55</v>
      </c>
    </row>
    <row r="282" spans="1:8" x14ac:dyDescent="0.2">
      <c r="A282" s="4">
        <v>29685</v>
      </c>
      <c r="B282" s="4">
        <v>21072</v>
      </c>
      <c r="C282" s="3" t="s">
        <v>5</v>
      </c>
      <c r="D282" s="3" t="s">
        <v>17</v>
      </c>
      <c r="E282" s="19" t="s">
        <v>50</v>
      </c>
      <c r="F282" s="21" t="s">
        <v>53</v>
      </c>
      <c r="G282" s="6" t="s">
        <v>41</v>
      </c>
      <c r="H282" s="8" t="s">
        <v>55</v>
      </c>
    </row>
    <row r="283" spans="1:8" x14ac:dyDescent="0.2">
      <c r="A283" s="4">
        <v>32909</v>
      </c>
      <c r="B283" s="4">
        <v>23431</v>
      </c>
      <c r="C283" s="3" t="s">
        <v>5</v>
      </c>
      <c r="D283" s="3" t="s">
        <v>11</v>
      </c>
      <c r="E283" s="19" t="s">
        <v>49</v>
      </c>
      <c r="F283" s="21" t="s">
        <v>53</v>
      </c>
      <c r="G283" s="6" t="s">
        <v>41</v>
      </c>
      <c r="H283" s="8" t="s">
        <v>55</v>
      </c>
    </row>
    <row r="284" spans="1:8" x14ac:dyDescent="0.2">
      <c r="A284" s="4">
        <v>42859</v>
      </c>
      <c r="B284" s="4">
        <v>24646</v>
      </c>
      <c r="C284" s="3" t="s">
        <v>7</v>
      </c>
      <c r="D284" s="3" t="s">
        <v>11</v>
      </c>
      <c r="E284" s="19" t="s">
        <v>50</v>
      </c>
      <c r="F284" s="21" t="s">
        <v>53</v>
      </c>
      <c r="G284" s="6" t="s">
        <v>41</v>
      </c>
      <c r="H284" s="8" t="s">
        <v>55</v>
      </c>
    </row>
    <row r="285" spans="1:8" x14ac:dyDescent="0.2">
      <c r="A285" s="4">
        <v>34722</v>
      </c>
      <c r="B285" s="4">
        <v>21751</v>
      </c>
      <c r="C285" s="3" t="s">
        <v>7</v>
      </c>
      <c r="D285" s="3" t="s">
        <v>11</v>
      </c>
      <c r="E285" s="19" t="s">
        <v>50</v>
      </c>
      <c r="F285" s="5" t="s">
        <v>53</v>
      </c>
      <c r="G285" s="6" t="s">
        <v>41</v>
      </c>
      <c r="H285" s="8" t="s">
        <v>55</v>
      </c>
    </row>
    <row r="286" spans="1:8" x14ac:dyDescent="0.2">
      <c r="A286" s="4">
        <v>42874</v>
      </c>
      <c r="B286" s="4">
        <v>34217</v>
      </c>
      <c r="C286" s="3" t="s">
        <v>5</v>
      </c>
      <c r="D286" s="3" t="s">
        <v>23</v>
      </c>
      <c r="E286" s="19" t="s">
        <v>50</v>
      </c>
      <c r="F286" s="21" t="s">
        <v>53</v>
      </c>
      <c r="G286" s="6" t="s">
        <v>41</v>
      </c>
      <c r="H286" s="8" t="s">
        <v>55</v>
      </c>
    </row>
    <row r="287" spans="1:8" x14ac:dyDescent="0.2">
      <c r="A287" s="4">
        <v>43726</v>
      </c>
      <c r="B287" s="4">
        <v>33612</v>
      </c>
      <c r="C287" s="3" t="s">
        <v>7</v>
      </c>
      <c r="D287" s="3" t="s">
        <v>11</v>
      </c>
      <c r="E287" s="19" t="s">
        <v>50</v>
      </c>
      <c r="F287" s="21" t="s">
        <v>53</v>
      </c>
      <c r="G287" s="6" t="s">
        <v>41</v>
      </c>
      <c r="H287" s="8" t="s">
        <v>55</v>
      </c>
    </row>
    <row r="288" spans="1:8" x14ac:dyDescent="0.2">
      <c r="A288" s="4">
        <v>41577</v>
      </c>
      <c r="B288" s="4">
        <v>32001</v>
      </c>
      <c r="C288" s="3" t="s">
        <v>7</v>
      </c>
      <c r="D288" s="3" t="s">
        <v>6</v>
      </c>
      <c r="E288" s="19" t="s">
        <v>48</v>
      </c>
      <c r="F288" s="21" t="s">
        <v>53</v>
      </c>
      <c r="G288" s="6" t="s">
        <v>41</v>
      </c>
      <c r="H288" s="8" t="s">
        <v>55</v>
      </c>
    </row>
    <row r="289" spans="1:8" x14ac:dyDescent="0.2">
      <c r="A289" s="4">
        <v>43110</v>
      </c>
      <c r="B289" s="4">
        <v>29847</v>
      </c>
      <c r="C289" s="3" t="s">
        <v>7</v>
      </c>
      <c r="D289" s="3" t="s">
        <v>8</v>
      </c>
      <c r="E289" s="19" t="s">
        <v>50</v>
      </c>
      <c r="F289" s="21" t="s">
        <v>53</v>
      </c>
      <c r="G289" s="6" t="s">
        <v>41</v>
      </c>
      <c r="H289" s="8" t="s">
        <v>55</v>
      </c>
    </row>
    <row r="290" spans="1:8" x14ac:dyDescent="0.2">
      <c r="A290" s="4">
        <v>33555</v>
      </c>
      <c r="B290" s="4">
        <v>22979</v>
      </c>
      <c r="C290" s="3" t="s">
        <v>7</v>
      </c>
      <c r="D290" s="3" t="s">
        <v>11</v>
      </c>
      <c r="E290" s="19" t="s">
        <v>50</v>
      </c>
      <c r="F290" s="21" t="s">
        <v>53</v>
      </c>
      <c r="G290" s="6" t="s">
        <v>41</v>
      </c>
      <c r="H290" s="8" t="s">
        <v>55</v>
      </c>
    </row>
    <row r="291" spans="1:8" x14ac:dyDescent="0.2">
      <c r="A291" s="4">
        <v>43705</v>
      </c>
      <c r="B291" s="4">
        <v>33997</v>
      </c>
      <c r="C291" s="3" t="s">
        <v>5</v>
      </c>
      <c r="D291" s="3" t="s">
        <v>11</v>
      </c>
      <c r="E291" s="19" t="s">
        <v>48</v>
      </c>
      <c r="F291" s="21" t="s">
        <v>53</v>
      </c>
      <c r="G291" s="6" t="s">
        <v>41</v>
      </c>
      <c r="H291" s="8" t="s">
        <v>55</v>
      </c>
    </row>
    <row r="292" spans="1:8" x14ac:dyDescent="0.2">
      <c r="A292" s="4">
        <v>43334</v>
      </c>
      <c r="B292" s="4">
        <v>22106</v>
      </c>
      <c r="C292" s="3" t="s">
        <v>7</v>
      </c>
      <c r="D292" s="3" t="s">
        <v>6</v>
      </c>
      <c r="E292" s="3" t="s">
        <v>50</v>
      </c>
      <c r="F292" s="5" t="s">
        <v>53</v>
      </c>
      <c r="G292" s="6" t="s">
        <v>41</v>
      </c>
      <c r="H292" s="8" t="s">
        <v>55</v>
      </c>
    </row>
    <row r="293" spans="1:8" x14ac:dyDescent="0.2">
      <c r="A293" s="4">
        <v>42472</v>
      </c>
      <c r="B293" s="4">
        <v>21535</v>
      </c>
      <c r="C293" s="3" t="s">
        <v>7</v>
      </c>
      <c r="D293" s="3" t="s">
        <v>25</v>
      </c>
      <c r="E293" s="19" t="s">
        <v>50</v>
      </c>
      <c r="F293" s="5" t="s">
        <v>53</v>
      </c>
      <c r="G293" s="6" t="s">
        <v>41</v>
      </c>
      <c r="H293" s="8" t="s">
        <v>55</v>
      </c>
    </row>
    <row r="294" spans="1:8" x14ac:dyDescent="0.2">
      <c r="A294" s="4">
        <v>41465</v>
      </c>
      <c r="B294" s="4">
        <v>22877</v>
      </c>
      <c r="C294" s="3" t="s">
        <v>7</v>
      </c>
      <c r="D294" s="3" t="s">
        <v>6</v>
      </c>
      <c r="E294" s="19" t="s">
        <v>50</v>
      </c>
      <c r="F294" s="5" t="s">
        <v>52</v>
      </c>
      <c r="G294" s="6" t="s">
        <v>41</v>
      </c>
      <c r="H294" s="8" t="s">
        <v>55</v>
      </c>
    </row>
    <row r="295" spans="1:8" x14ac:dyDescent="0.2">
      <c r="A295" s="4">
        <v>43726</v>
      </c>
      <c r="B295" s="4">
        <v>33872</v>
      </c>
      <c r="C295" s="3" t="s">
        <v>7</v>
      </c>
      <c r="D295" s="3" t="s">
        <v>23</v>
      </c>
      <c r="E295" s="19" t="s">
        <v>9</v>
      </c>
      <c r="F295" s="5"/>
      <c r="G295" s="6" t="s">
        <v>41</v>
      </c>
      <c r="H295" s="8" t="s">
        <v>55</v>
      </c>
    </row>
    <row r="296" spans="1:8" x14ac:dyDescent="0.2">
      <c r="A296" s="4">
        <v>41911</v>
      </c>
      <c r="B296" s="4">
        <v>27725</v>
      </c>
      <c r="C296" s="3" t="s">
        <v>7</v>
      </c>
      <c r="D296" s="3" t="s">
        <v>6</v>
      </c>
      <c r="E296" s="19" t="s">
        <v>48</v>
      </c>
      <c r="F296" s="5" t="s">
        <v>53</v>
      </c>
      <c r="G296" s="6" t="s">
        <v>40</v>
      </c>
      <c r="H296" s="8" t="s">
        <v>55</v>
      </c>
    </row>
    <row r="297" spans="1:8" x14ac:dyDescent="0.2">
      <c r="A297" s="4">
        <v>33294</v>
      </c>
      <c r="B297" s="4">
        <v>21873</v>
      </c>
      <c r="C297" s="3" t="s">
        <v>5</v>
      </c>
      <c r="D297" s="3" t="s">
        <v>8</v>
      </c>
      <c r="E297" s="19" t="s">
        <v>50</v>
      </c>
      <c r="F297" s="5" t="s">
        <v>53</v>
      </c>
      <c r="G297" s="6" t="s">
        <v>40</v>
      </c>
      <c r="H297" s="8" t="s">
        <v>55</v>
      </c>
    </row>
    <row r="298" spans="1:8" x14ac:dyDescent="0.2">
      <c r="A298" s="4">
        <v>41787</v>
      </c>
      <c r="B298" s="4">
        <v>26009</v>
      </c>
      <c r="C298" s="3" t="s">
        <v>7</v>
      </c>
      <c r="D298" s="3" t="s">
        <v>11</v>
      </c>
      <c r="E298" s="19" t="s">
        <v>50</v>
      </c>
      <c r="F298" s="5" t="s">
        <v>52</v>
      </c>
      <c r="G298" s="6" t="s">
        <v>41</v>
      </c>
      <c r="H298" s="8" t="s">
        <v>55</v>
      </c>
    </row>
    <row r="299" spans="1:8" x14ac:dyDescent="0.2">
      <c r="A299" s="4">
        <v>41605</v>
      </c>
      <c r="B299" s="4">
        <v>29787</v>
      </c>
      <c r="C299" s="3" t="s">
        <v>7</v>
      </c>
      <c r="D299" s="3" t="s">
        <v>6</v>
      </c>
      <c r="E299" s="19" t="s">
        <v>50</v>
      </c>
      <c r="F299" s="5" t="s">
        <v>53</v>
      </c>
      <c r="G299" s="6" t="s">
        <v>41</v>
      </c>
      <c r="H299" s="8" t="s">
        <v>55</v>
      </c>
    </row>
    <row r="300" spans="1:8" x14ac:dyDescent="0.2">
      <c r="A300" s="4">
        <v>42508</v>
      </c>
      <c r="B300" s="4">
        <v>16429</v>
      </c>
      <c r="C300" s="3" t="s">
        <v>7</v>
      </c>
      <c r="D300" s="3" t="s">
        <v>6</v>
      </c>
      <c r="E300" s="19" t="s">
        <v>50</v>
      </c>
      <c r="F300" s="5" t="s">
        <v>53</v>
      </c>
      <c r="G300" s="6" t="s">
        <v>41</v>
      </c>
      <c r="H300" s="8" t="s">
        <v>55</v>
      </c>
    </row>
    <row r="301" spans="1:8" x14ac:dyDescent="0.2">
      <c r="A301" s="4">
        <v>41759</v>
      </c>
      <c r="B301" s="4">
        <v>33039</v>
      </c>
      <c r="C301" s="3" t="s">
        <v>7</v>
      </c>
      <c r="D301" s="3" t="s">
        <v>11</v>
      </c>
      <c r="E301" s="19" t="s">
        <v>50</v>
      </c>
      <c r="F301" s="5" t="s">
        <v>53</v>
      </c>
      <c r="G301" s="6" t="s">
        <v>41</v>
      </c>
      <c r="H301" s="8" t="s">
        <v>55</v>
      </c>
    </row>
    <row r="302" spans="1:8" x14ac:dyDescent="0.2">
      <c r="A302" s="4">
        <v>41906</v>
      </c>
      <c r="B302" s="4">
        <v>25763</v>
      </c>
      <c r="C302" s="3" t="s">
        <v>7</v>
      </c>
      <c r="D302" s="3" t="s">
        <v>8</v>
      </c>
      <c r="E302" s="19" t="s">
        <v>50</v>
      </c>
      <c r="F302" s="5" t="s">
        <v>53</v>
      </c>
      <c r="G302" s="6" t="s">
        <v>41</v>
      </c>
      <c r="H302" s="8" t="s">
        <v>55</v>
      </c>
    </row>
    <row r="303" spans="1:8" x14ac:dyDescent="0.2">
      <c r="A303" s="4">
        <v>41780</v>
      </c>
      <c r="B303" s="4">
        <v>29946</v>
      </c>
      <c r="C303" s="3" t="s">
        <v>7</v>
      </c>
      <c r="D303" s="3" t="s">
        <v>12</v>
      </c>
      <c r="E303" s="19" t="s">
        <v>50</v>
      </c>
      <c r="F303" s="5" t="s">
        <v>53</v>
      </c>
      <c r="G303" s="6" t="s">
        <v>41</v>
      </c>
      <c r="H303" s="8" t="s">
        <v>55</v>
      </c>
    </row>
    <row r="304" spans="1:8" x14ac:dyDescent="0.2">
      <c r="A304" s="4">
        <v>42928</v>
      </c>
      <c r="B304" s="4">
        <v>32514</v>
      </c>
      <c r="C304" s="3" t="s">
        <v>7</v>
      </c>
      <c r="D304" s="3" t="s">
        <v>6</v>
      </c>
      <c r="E304" s="19" t="s">
        <v>48</v>
      </c>
      <c r="F304" s="5" t="s">
        <v>53</v>
      </c>
      <c r="G304" s="6" t="s">
        <v>41</v>
      </c>
      <c r="H304" s="8" t="s">
        <v>55</v>
      </c>
    </row>
    <row r="305" spans="1:8" x14ac:dyDescent="0.2">
      <c r="A305" s="4">
        <v>40443</v>
      </c>
      <c r="B305" s="4">
        <v>26040</v>
      </c>
      <c r="C305" s="3" t="s">
        <v>7</v>
      </c>
      <c r="D305" s="3" t="s">
        <v>11</v>
      </c>
      <c r="E305" s="19" t="s">
        <v>50</v>
      </c>
      <c r="F305" s="5" t="s">
        <v>53</v>
      </c>
      <c r="G305" s="6" t="s">
        <v>41</v>
      </c>
      <c r="H305" s="8" t="s">
        <v>55</v>
      </c>
    </row>
    <row r="306" spans="1:8" x14ac:dyDescent="0.2">
      <c r="A306" s="4">
        <v>43208</v>
      </c>
      <c r="B306" s="4">
        <v>35165</v>
      </c>
      <c r="C306" s="3" t="s">
        <v>7</v>
      </c>
      <c r="D306" s="3"/>
      <c r="E306" s="19" t="s">
        <v>9</v>
      </c>
      <c r="F306" s="5"/>
      <c r="G306" s="6" t="s">
        <v>41</v>
      </c>
      <c r="H306" s="8" t="s">
        <v>55</v>
      </c>
    </row>
    <row r="307" spans="1:8" x14ac:dyDescent="0.2">
      <c r="A307" s="4">
        <v>38462</v>
      </c>
      <c r="B307" s="4">
        <v>29449</v>
      </c>
      <c r="C307" s="3" t="s">
        <v>7</v>
      </c>
      <c r="D307" s="3" t="s">
        <v>6</v>
      </c>
      <c r="E307" s="19" t="s">
        <v>50</v>
      </c>
      <c r="F307" s="5" t="s">
        <v>53</v>
      </c>
      <c r="G307" s="6" t="s">
        <v>41</v>
      </c>
      <c r="H307" s="8" t="s">
        <v>55</v>
      </c>
    </row>
    <row r="308" spans="1:8" x14ac:dyDescent="0.2">
      <c r="A308" s="4">
        <v>43159</v>
      </c>
      <c r="B308" s="4">
        <v>30708</v>
      </c>
      <c r="C308" s="3" t="s">
        <v>7</v>
      </c>
      <c r="D308" s="3" t="s">
        <v>6</v>
      </c>
      <c r="E308" s="19" t="s">
        <v>50</v>
      </c>
      <c r="F308" s="5" t="s">
        <v>53</v>
      </c>
      <c r="G308" s="6" t="s">
        <v>41</v>
      </c>
      <c r="H308" s="8" t="s">
        <v>55</v>
      </c>
    </row>
    <row r="309" spans="1:8" x14ac:dyDescent="0.2">
      <c r="A309" s="4">
        <v>43705</v>
      </c>
      <c r="B309" s="4">
        <v>28707</v>
      </c>
      <c r="C309" s="3" t="s">
        <v>7</v>
      </c>
      <c r="D309" s="3" t="s">
        <v>11</v>
      </c>
      <c r="E309" s="19" t="s">
        <v>50</v>
      </c>
      <c r="F309" s="5" t="s">
        <v>53</v>
      </c>
      <c r="G309" s="6" t="s">
        <v>41</v>
      </c>
      <c r="H309" s="8" t="s">
        <v>55</v>
      </c>
    </row>
    <row r="310" spans="1:8" x14ac:dyDescent="0.2">
      <c r="A310" s="4">
        <v>43711</v>
      </c>
      <c r="B310" s="4">
        <v>34457</v>
      </c>
      <c r="C310" s="3" t="s">
        <v>7</v>
      </c>
      <c r="D310" s="3" t="s">
        <v>6</v>
      </c>
      <c r="E310" s="19" t="s">
        <v>50</v>
      </c>
      <c r="F310" s="5" t="s">
        <v>53</v>
      </c>
      <c r="G310" s="6" t="s">
        <v>41</v>
      </c>
      <c r="H310" s="8" t="s">
        <v>55</v>
      </c>
    </row>
    <row r="311" spans="1:8" x14ac:dyDescent="0.2">
      <c r="A311" s="4">
        <v>39309</v>
      </c>
      <c r="B311" s="4">
        <v>20878</v>
      </c>
      <c r="C311" s="3" t="s">
        <v>5</v>
      </c>
      <c r="D311" s="3" t="s">
        <v>6</v>
      </c>
      <c r="E311" s="19" t="s">
        <v>50</v>
      </c>
      <c r="F311" s="5" t="s">
        <v>52</v>
      </c>
      <c r="G311" s="6" t="s">
        <v>41</v>
      </c>
      <c r="H311" s="8" t="s">
        <v>55</v>
      </c>
    </row>
    <row r="312" spans="1:8" x14ac:dyDescent="0.2">
      <c r="A312" s="4">
        <v>43642</v>
      </c>
      <c r="B312" s="4">
        <v>24774</v>
      </c>
      <c r="C312" s="3" t="s">
        <v>7</v>
      </c>
      <c r="D312" s="3" t="s">
        <v>34</v>
      </c>
      <c r="E312" s="19" t="s">
        <v>50</v>
      </c>
      <c r="F312" s="5" t="s">
        <v>53</v>
      </c>
      <c r="G312" s="6" t="s">
        <v>41</v>
      </c>
      <c r="H312" s="8" t="s">
        <v>55</v>
      </c>
    </row>
    <row r="313" spans="1:8" x14ac:dyDescent="0.2">
      <c r="A313" s="4">
        <v>43803</v>
      </c>
      <c r="B313" s="4">
        <v>22685</v>
      </c>
      <c r="C313" s="3" t="s">
        <v>7</v>
      </c>
      <c r="D313" s="3" t="s">
        <v>25</v>
      </c>
      <c r="E313" s="19" t="s">
        <v>50</v>
      </c>
      <c r="F313" s="5" t="s">
        <v>53</v>
      </c>
      <c r="G313" s="6" t="s">
        <v>41</v>
      </c>
      <c r="H313" s="8" t="s">
        <v>55</v>
      </c>
    </row>
    <row r="314" spans="1:8" x14ac:dyDescent="0.2">
      <c r="A314" s="4">
        <v>43432</v>
      </c>
      <c r="B314" s="4">
        <v>34416</v>
      </c>
      <c r="C314" s="3" t="s">
        <v>5</v>
      </c>
      <c r="D314" s="3" t="s">
        <v>6</v>
      </c>
      <c r="E314" s="19" t="s">
        <v>50</v>
      </c>
      <c r="F314" s="5" t="s">
        <v>53</v>
      </c>
      <c r="G314" s="6" t="s">
        <v>41</v>
      </c>
      <c r="H314" s="8" t="s">
        <v>55</v>
      </c>
    </row>
    <row r="315" spans="1:8" x14ac:dyDescent="0.2">
      <c r="A315" s="4">
        <v>40891</v>
      </c>
      <c r="B315" s="4">
        <v>20822</v>
      </c>
      <c r="C315" s="3" t="s">
        <v>5</v>
      </c>
      <c r="D315" s="3" t="s">
        <v>11</v>
      </c>
      <c r="E315" s="19" t="s">
        <v>49</v>
      </c>
      <c r="F315" s="5" t="s">
        <v>52</v>
      </c>
      <c r="G315" s="6" t="s">
        <v>41</v>
      </c>
      <c r="H315" s="8" t="s">
        <v>55</v>
      </c>
    </row>
    <row r="316" spans="1:8" x14ac:dyDescent="0.2">
      <c r="A316" s="4">
        <v>43614</v>
      </c>
      <c r="B316" s="4">
        <v>21537</v>
      </c>
      <c r="C316" s="3" t="s">
        <v>7</v>
      </c>
      <c r="D316" s="3" t="s">
        <v>8</v>
      </c>
      <c r="E316" s="19" t="s">
        <v>48</v>
      </c>
      <c r="F316" s="5" t="s">
        <v>52</v>
      </c>
      <c r="G316" s="6" t="s">
        <v>41</v>
      </c>
      <c r="H316" s="8" t="s">
        <v>55</v>
      </c>
    </row>
    <row r="317" spans="1:8" x14ac:dyDescent="0.2">
      <c r="A317" s="4">
        <v>43572</v>
      </c>
      <c r="B317" s="4">
        <v>20689</v>
      </c>
      <c r="C317" s="3" t="s">
        <v>7</v>
      </c>
      <c r="D317" s="3" t="s">
        <v>6</v>
      </c>
      <c r="E317" s="19" t="s">
        <v>49</v>
      </c>
      <c r="F317" s="5" t="s">
        <v>53</v>
      </c>
      <c r="G317" s="6" t="s">
        <v>41</v>
      </c>
      <c r="H317" s="8" t="s">
        <v>55</v>
      </c>
    </row>
    <row r="318" spans="1:8" x14ac:dyDescent="0.2">
      <c r="A318" s="4">
        <v>34060</v>
      </c>
      <c r="B318" s="4">
        <v>22250</v>
      </c>
      <c r="C318" s="3" t="s">
        <v>7</v>
      </c>
      <c r="D318" s="3" t="s">
        <v>11</v>
      </c>
      <c r="E318" s="19" t="s">
        <v>49</v>
      </c>
      <c r="F318" s="5" t="s">
        <v>52</v>
      </c>
      <c r="G318" s="6" t="s">
        <v>44</v>
      </c>
      <c r="H318" s="8" t="s">
        <v>55</v>
      </c>
    </row>
    <row r="319" spans="1:8" x14ac:dyDescent="0.2">
      <c r="A319" s="4">
        <v>37242</v>
      </c>
      <c r="B319" s="4">
        <v>19590</v>
      </c>
      <c r="C319" s="3" t="s">
        <v>5</v>
      </c>
      <c r="D319" s="3" t="s">
        <v>11</v>
      </c>
      <c r="E319" s="19" t="s">
        <v>9</v>
      </c>
      <c r="F319" s="5"/>
      <c r="G319" s="6" t="s">
        <v>41</v>
      </c>
      <c r="H319" s="8" t="s">
        <v>55</v>
      </c>
    </row>
    <row r="320" spans="1:8" x14ac:dyDescent="0.2">
      <c r="A320" s="4">
        <v>42691</v>
      </c>
      <c r="B320" s="4">
        <v>24239</v>
      </c>
      <c r="C320" s="3" t="s">
        <v>5</v>
      </c>
      <c r="D320" s="3" t="s">
        <v>6</v>
      </c>
      <c r="E320" s="19" t="s">
        <v>9</v>
      </c>
      <c r="F320" s="5"/>
      <c r="G320" s="6" t="s">
        <v>41</v>
      </c>
      <c r="H320" s="8" t="s">
        <v>55</v>
      </c>
    </row>
    <row r="321" spans="1:8" x14ac:dyDescent="0.2">
      <c r="A321" s="4">
        <v>42135</v>
      </c>
      <c r="B321" s="4">
        <v>29621</v>
      </c>
      <c r="C321" s="3" t="s">
        <v>7</v>
      </c>
      <c r="D321" s="3" t="s">
        <v>6</v>
      </c>
      <c r="E321" s="19" t="s">
        <v>50</v>
      </c>
      <c r="F321" s="5" t="s">
        <v>52</v>
      </c>
      <c r="G321" s="6" t="s">
        <v>41</v>
      </c>
      <c r="H321" s="8" t="s">
        <v>55</v>
      </c>
    </row>
    <row r="322" spans="1:8" x14ac:dyDescent="0.2">
      <c r="A322" s="4">
        <v>42786</v>
      </c>
      <c r="B322" s="4">
        <v>30034</v>
      </c>
      <c r="C322" s="3" t="s">
        <v>7</v>
      </c>
      <c r="D322" s="3" t="s">
        <v>35</v>
      </c>
      <c r="E322" s="19" t="s">
        <v>50</v>
      </c>
      <c r="F322" s="5" t="s">
        <v>53</v>
      </c>
      <c r="G322" s="6" t="s">
        <v>41</v>
      </c>
      <c r="H322" s="8" t="s">
        <v>55</v>
      </c>
    </row>
    <row r="323" spans="1:8" x14ac:dyDescent="0.2">
      <c r="A323" s="4">
        <v>37551</v>
      </c>
      <c r="B323" s="4">
        <v>20006</v>
      </c>
      <c r="C323" s="3" t="s">
        <v>7</v>
      </c>
      <c r="D323" s="3" t="s">
        <v>11</v>
      </c>
      <c r="E323" s="19" t="s">
        <v>50</v>
      </c>
      <c r="F323" s="5" t="s">
        <v>53</v>
      </c>
      <c r="G323" s="6" t="s">
        <v>41</v>
      </c>
      <c r="H323" s="8" t="s">
        <v>55</v>
      </c>
    </row>
    <row r="324" spans="1:8" x14ac:dyDescent="0.2">
      <c r="A324" s="4">
        <v>42475</v>
      </c>
      <c r="B324" s="4">
        <v>21679</v>
      </c>
      <c r="C324" s="3" t="s">
        <v>7</v>
      </c>
      <c r="D324" s="3" t="s">
        <v>11</v>
      </c>
      <c r="E324" s="19" t="s">
        <v>50</v>
      </c>
      <c r="F324" s="5" t="s">
        <v>53</v>
      </c>
      <c r="G324" s="6" t="s">
        <v>41</v>
      </c>
      <c r="H324" s="8" t="s">
        <v>55</v>
      </c>
    </row>
    <row r="325" spans="1:8" x14ac:dyDescent="0.2">
      <c r="A325" s="4">
        <v>43747</v>
      </c>
      <c r="B325" s="4">
        <v>35676</v>
      </c>
      <c r="C325" s="3" t="s">
        <v>7</v>
      </c>
      <c r="D325" s="3" t="s">
        <v>11</v>
      </c>
      <c r="E325" s="19" t="s">
        <v>50</v>
      </c>
      <c r="F325" s="5" t="s">
        <v>53</v>
      </c>
      <c r="G325" s="6" t="s">
        <v>41</v>
      </c>
      <c r="H325" s="8" t="s">
        <v>55</v>
      </c>
    </row>
    <row r="326" spans="1:8" x14ac:dyDescent="0.2">
      <c r="A326" s="4">
        <v>38910</v>
      </c>
      <c r="B326" s="4">
        <v>25486</v>
      </c>
      <c r="C326" s="3" t="s">
        <v>7</v>
      </c>
      <c r="D326" s="3" t="s">
        <v>11</v>
      </c>
      <c r="E326" s="19" t="s">
        <v>9</v>
      </c>
      <c r="F326" s="5"/>
      <c r="G326" s="6" t="s">
        <v>41</v>
      </c>
      <c r="H326" s="8" t="s">
        <v>55</v>
      </c>
    </row>
    <row r="327" spans="1:8" x14ac:dyDescent="0.2">
      <c r="A327" s="4">
        <v>42207</v>
      </c>
      <c r="B327" s="4">
        <v>35133</v>
      </c>
      <c r="C327" s="3" t="s">
        <v>7</v>
      </c>
      <c r="D327" s="3" t="s">
        <v>11</v>
      </c>
      <c r="E327" s="19" t="s">
        <v>9</v>
      </c>
      <c r="F327" s="5"/>
      <c r="G327" s="6" t="s">
        <v>41</v>
      </c>
      <c r="H327" s="8" t="s">
        <v>55</v>
      </c>
    </row>
    <row r="328" spans="1:8" x14ac:dyDescent="0.2">
      <c r="A328" s="4">
        <v>41857</v>
      </c>
      <c r="B328" s="4">
        <v>24436</v>
      </c>
      <c r="C328" s="3" t="s">
        <v>5</v>
      </c>
      <c r="D328" s="3" t="s">
        <v>32</v>
      </c>
      <c r="E328" s="19" t="s">
        <v>48</v>
      </c>
      <c r="F328" s="5" t="s">
        <v>53</v>
      </c>
      <c r="G328" s="6" t="s">
        <v>41</v>
      </c>
      <c r="H328" s="8" t="s">
        <v>55</v>
      </c>
    </row>
    <row r="329" spans="1:8" x14ac:dyDescent="0.2">
      <c r="A329" s="4">
        <v>34190</v>
      </c>
      <c r="B329" s="4">
        <v>25210</v>
      </c>
      <c r="C329" s="3" t="s">
        <v>5</v>
      </c>
      <c r="D329" s="3" t="s">
        <v>11</v>
      </c>
      <c r="E329" s="19" t="s">
        <v>51</v>
      </c>
      <c r="F329" s="5" t="s">
        <v>52</v>
      </c>
      <c r="G329" s="6" t="s">
        <v>46</v>
      </c>
      <c r="H329" s="8" t="s">
        <v>55</v>
      </c>
    </row>
    <row r="330" spans="1:8" x14ac:dyDescent="0.2">
      <c r="A330" s="4">
        <v>43591</v>
      </c>
      <c r="B330" s="4">
        <v>24677</v>
      </c>
      <c r="C330" s="3" t="s">
        <v>5</v>
      </c>
      <c r="D330" s="3" t="s">
        <v>8</v>
      </c>
      <c r="E330" s="19" t="s">
        <v>50</v>
      </c>
      <c r="F330" s="5" t="s">
        <v>53</v>
      </c>
      <c r="G330" s="6" t="s">
        <v>40</v>
      </c>
      <c r="H330" s="8" t="s">
        <v>55</v>
      </c>
    </row>
    <row r="331" spans="1:8" x14ac:dyDescent="0.2">
      <c r="A331" s="4">
        <v>35114</v>
      </c>
      <c r="B331" s="4">
        <v>22514</v>
      </c>
      <c r="C331" s="3" t="s">
        <v>7</v>
      </c>
      <c r="D331" s="3" t="s">
        <v>11</v>
      </c>
      <c r="E331" s="19" t="s">
        <v>9</v>
      </c>
      <c r="F331" s="5"/>
      <c r="G331" s="6" t="s">
        <v>41</v>
      </c>
      <c r="H331" s="8" t="s">
        <v>55</v>
      </c>
    </row>
    <row r="332" spans="1:8" x14ac:dyDescent="0.2">
      <c r="A332" s="4">
        <v>42314</v>
      </c>
      <c r="B332" s="4">
        <v>21584</v>
      </c>
      <c r="C332" s="3" t="s">
        <v>7</v>
      </c>
      <c r="D332" s="3" t="s">
        <v>14</v>
      </c>
      <c r="E332" s="19" t="s">
        <v>48</v>
      </c>
      <c r="F332" s="5" t="s">
        <v>52</v>
      </c>
      <c r="G332" s="6" t="s">
        <v>41</v>
      </c>
      <c r="H332" s="8" t="s">
        <v>55</v>
      </c>
    </row>
    <row r="333" spans="1:8" x14ac:dyDescent="0.2">
      <c r="A333" s="4">
        <v>43488</v>
      </c>
      <c r="B333" s="4">
        <v>32656</v>
      </c>
      <c r="C333" s="3" t="s">
        <v>5</v>
      </c>
      <c r="D333" s="3" t="s">
        <v>8</v>
      </c>
      <c r="E333" s="19" t="s">
        <v>48</v>
      </c>
      <c r="F333" s="5" t="s">
        <v>53</v>
      </c>
      <c r="G333" s="6" t="s">
        <v>41</v>
      </c>
      <c r="H333" s="8" t="s">
        <v>55</v>
      </c>
    </row>
    <row r="334" spans="1:8" x14ac:dyDescent="0.2">
      <c r="A334" s="4">
        <v>31054</v>
      </c>
      <c r="B334" s="4">
        <v>23703</v>
      </c>
      <c r="C334" s="3" t="s">
        <v>5</v>
      </c>
      <c r="D334" s="3" t="s">
        <v>8</v>
      </c>
      <c r="E334" s="19" t="s">
        <v>50</v>
      </c>
      <c r="F334" s="5" t="s">
        <v>53</v>
      </c>
      <c r="G334" s="6" t="s">
        <v>44</v>
      </c>
      <c r="H334" s="8" t="s">
        <v>55</v>
      </c>
    </row>
    <row r="335" spans="1:8" x14ac:dyDescent="0.2">
      <c r="A335" s="4">
        <v>39071</v>
      </c>
      <c r="B335" s="4">
        <v>29364</v>
      </c>
      <c r="C335" s="3" t="s">
        <v>7</v>
      </c>
      <c r="D335" s="3" t="s">
        <v>8</v>
      </c>
      <c r="E335" s="19" t="s">
        <v>50</v>
      </c>
      <c r="F335" s="5" t="s">
        <v>53</v>
      </c>
      <c r="G335" s="6" t="s">
        <v>41</v>
      </c>
      <c r="H335" s="8" t="s">
        <v>55</v>
      </c>
    </row>
    <row r="336" spans="1:8" x14ac:dyDescent="0.2">
      <c r="A336" s="4">
        <v>42541</v>
      </c>
      <c r="B336" s="4">
        <v>24380</v>
      </c>
      <c r="C336" s="3" t="s">
        <v>5</v>
      </c>
      <c r="D336" s="3" t="s">
        <v>8</v>
      </c>
      <c r="E336" s="19" t="s">
        <v>9</v>
      </c>
      <c r="F336" s="5"/>
      <c r="G336" s="6" t="s">
        <v>41</v>
      </c>
      <c r="H336" s="8" t="s">
        <v>55</v>
      </c>
    </row>
    <row r="337" spans="1:15" x14ac:dyDescent="0.2">
      <c r="A337" s="4">
        <v>38686</v>
      </c>
      <c r="B337" s="4">
        <v>31524</v>
      </c>
      <c r="C337" s="3" t="s">
        <v>7</v>
      </c>
      <c r="D337" s="3" t="s">
        <v>11</v>
      </c>
      <c r="E337" s="19" t="s">
        <v>50</v>
      </c>
      <c r="F337" s="5" t="s">
        <v>53</v>
      </c>
      <c r="G337" s="6" t="s">
        <v>41</v>
      </c>
      <c r="H337" s="8" t="s">
        <v>55</v>
      </c>
    </row>
    <row r="338" spans="1:15" x14ac:dyDescent="0.2">
      <c r="A338" s="4">
        <v>38271</v>
      </c>
      <c r="B338" s="4">
        <v>27229</v>
      </c>
      <c r="C338" s="3" t="s">
        <v>7</v>
      </c>
      <c r="D338" s="3" t="s">
        <v>8</v>
      </c>
      <c r="E338" s="19" t="s">
        <v>50</v>
      </c>
      <c r="F338" s="5" t="s">
        <v>53</v>
      </c>
      <c r="G338" s="6" t="s">
        <v>41</v>
      </c>
      <c r="H338" s="8" t="s">
        <v>55</v>
      </c>
    </row>
    <row r="339" spans="1:15" x14ac:dyDescent="0.2">
      <c r="A339" s="4">
        <v>43117</v>
      </c>
      <c r="B339" s="4">
        <v>22917</v>
      </c>
      <c r="C339" s="3" t="s">
        <v>5</v>
      </c>
      <c r="D339" s="3" t="s">
        <v>25</v>
      </c>
      <c r="E339" s="19" t="s">
        <v>48</v>
      </c>
      <c r="F339" s="5" t="s">
        <v>53</v>
      </c>
      <c r="G339" s="6" t="s">
        <v>45</v>
      </c>
      <c r="H339" s="8" t="s">
        <v>55</v>
      </c>
    </row>
    <row r="340" spans="1:15" x14ac:dyDescent="0.2">
      <c r="A340" s="4">
        <v>42117</v>
      </c>
      <c r="B340" s="4">
        <v>20216</v>
      </c>
      <c r="C340" s="3" t="s">
        <v>7</v>
      </c>
      <c r="D340" s="3" t="s">
        <v>11</v>
      </c>
      <c r="E340" s="19" t="s">
        <v>50</v>
      </c>
      <c r="F340" s="5" t="s">
        <v>53</v>
      </c>
      <c r="G340" s="6" t="s">
        <v>41</v>
      </c>
      <c r="H340" s="8" t="s">
        <v>55</v>
      </c>
    </row>
    <row r="341" spans="1:15" x14ac:dyDescent="0.2">
      <c r="A341" s="4">
        <v>36528</v>
      </c>
      <c r="B341" s="4">
        <v>22697</v>
      </c>
      <c r="C341" s="3" t="s">
        <v>5</v>
      </c>
      <c r="D341" s="3" t="s">
        <v>11</v>
      </c>
      <c r="E341" s="19" t="s">
        <v>48</v>
      </c>
      <c r="F341" s="5" t="s">
        <v>53</v>
      </c>
      <c r="G341" s="6" t="s">
        <v>40</v>
      </c>
      <c r="H341" s="8" t="s">
        <v>55</v>
      </c>
    </row>
    <row r="342" spans="1:15" x14ac:dyDescent="0.2">
      <c r="A342" s="4">
        <v>40024</v>
      </c>
      <c r="B342" s="4">
        <v>27355</v>
      </c>
      <c r="C342" s="3" t="s">
        <v>7</v>
      </c>
      <c r="D342" s="3" t="s">
        <v>6</v>
      </c>
      <c r="E342" s="19" t="s">
        <v>50</v>
      </c>
      <c r="F342" s="5" t="s">
        <v>53</v>
      </c>
      <c r="G342" s="6" t="s">
        <v>41</v>
      </c>
      <c r="H342" s="8" t="s">
        <v>55</v>
      </c>
    </row>
    <row r="343" spans="1:15" x14ac:dyDescent="0.2">
      <c r="A343" s="4">
        <v>38936</v>
      </c>
      <c r="B343" s="4">
        <v>24317</v>
      </c>
      <c r="C343" s="3" t="s">
        <v>7</v>
      </c>
      <c r="D343" s="3" t="s">
        <v>6</v>
      </c>
      <c r="E343" s="19" t="s">
        <v>51</v>
      </c>
      <c r="F343" s="5" t="s">
        <v>52</v>
      </c>
      <c r="G343" s="6" t="s">
        <v>46</v>
      </c>
      <c r="H343" s="8" t="s">
        <v>55</v>
      </c>
    </row>
    <row r="344" spans="1:15" x14ac:dyDescent="0.2">
      <c r="A344" s="12">
        <v>43454</v>
      </c>
      <c r="B344" s="12">
        <v>22775</v>
      </c>
      <c r="C344" s="11" t="s">
        <v>7</v>
      </c>
      <c r="D344" s="11" t="s">
        <v>6</v>
      </c>
      <c r="E344" s="19" t="s">
        <v>9</v>
      </c>
      <c r="F344" s="13"/>
      <c r="G344" s="14" t="s">
        <v>41</v>
      </c>
      <c r="H344" s="8" t="s">
        <v>55</v>
      </c>
      <c r="I344" s="14"/>
      <c r="J344" s="14"/>
      <c r="K344" s="13"/>
      <c r="L344" s="12"/>
      <c r="M344" s="12"/>
      <c r="N344" s="12"/>
      <c r="O344" s="11"/>
    </row>
    <row r="345" spans="1:15" x14ac:dyDescent="0.2">
      <c r="A345" s="12">
        <v>36418</v>
      </c>
      <c r="B345" s="12">
        <v>29349</v>
      </c>
      <c r="C345" s="11" t="s">
        <v>7</v>
      </c>
      <c r="D345" s="11" t="s">
        <v>11</v>
      </c>
      <c r="E345" s="19" t="s">
        <v>9</v>
      </c>
      <c r="F345" s="13"/>
      <c r="G345" s="14" t="s">
        <v>41</v>
      </c>
      <c r="H345" s="8" t="s">
        <v>55</v>
      </c>
      <c r="I345" s="14"/>
      <c r="J345" s="14"/>
      <c r="K345" s="13"/>
      <c r="L345" s="12"/>
      <c r="M345" s="12"/>
      <c r="N345" s="12"/>
      <c r="O345" s="11"/>
    </row>
    <row r="346" spans="1:15" x14ac:dyDescent="0.2">
      <c r="A346" s="12">
        <v>36227</v>
      </c>
      <c r="B346" s="12">
        <v>24537</v>
      </c>
      <c r="C346" s="11" t="s">
        <v>5</v>
      </c>
      <c r="D346" s="11" t="s">
        <v>8</v>
      </c>
      <c r="E346" s="19" t="s">
        <v>48</v>
      </c>
      <c r="F346" s="13" t="s">
        <v>53</v>
      </c>
      <c r="G346" s="14" t="s">
        <v>40</v>
      </c>
      <c r="H346" s="8" t="s">
        <v>55</v>
      </c>
      <c r="I346" s="14"/>
      <c r="J346" s="14"/>
      <c r="K346" s="13"/>
      <c r="L346" s="12"/>
      <c r="M346" s="12"/>
      <c r="N346" s="12"/>
      <c r="O346" s="11"/>
    </row>
    <row r="347" spans="1:15" x14ac:dyDescent="0.2">
      <c r="A347" s="12">
        <v>42060</v>
      </c>
      <c r="B347" s="12">
        <v>29479</v>
      </c>
      <c r="C347" s="11" t="s">
        <v>5</v>
      </c>
      <c r="D347" s="11" t="s">
        <v>36</v>
      </c>
      <c r="E347" s="19" t="s">
        <v>50</v>
      </c>
      <c r="F347" s="13" t="s">
        <v>53</v>
      </c>
      <c r="G347" s="14" t="s">
        <v>41</v>
      </c>
      <c r="H347" s="8" t="s">
        <v>55</v>
      </c>
      <c r="I347" s="14"/>
      <c r="J347" s="14"/>
      <c r="K347" s="13"/>
      <c r="L347" s="12"/>
      <c r="M347" s="12"/>
      <c r="N347" s="12"/>
      <c r="O347" s="11"/>
    </row>
    <row r="348" spans="1:15" x14ac:dyDescent="0.2">
      <c r="A348" s="12">
        <v>39148</v>
      </c>
      <c r="B348" s="12">
        <v>28222</v>
      </c>
      <c r="C348" s="11" t="s">
        <v>7</v>
      </c>
      <c r="D348" s="11" t="s">
        <v>8</v>
      </c>
      <c r="E348" s="19" t="s">
        <v>50</v>
      </c>
      <c r="F348" s="13" t="s">
        <v>53</v>
      </c>
      <c r="G348" s="14" t="s">
        <v>41</v>
      </c>
      <c r="H348" s="8" t="s">
        <v>55</v>
      </c>
      <c r="I348" s="14"/>
      <c r="J348" s="14"/>
      <c r="K348" s="13"/>
      <c r="L348" s="12"/>
      <c r="M348" s="12"/>
      <c r="N348" s="12"/>
      <c r="O348" s="11"/>
    </row>
    <row r="349" spans="1:15" x14ac:dyDescent="0.2">
      <c r="A349" s="16">
        <v>42569</v>
      </c>
      <c r="B349" s="16">
        <v>33610</v>
      </c>
      <c r="C349" s="15" t="s">
        <v>5</v>
      </c>
      <c r="D349" s="15" t="s">
        <v>15</v>
      </c>
      <c r="E349" s="19" t="s">
        <v>51</v>
      </c>
      <c r="F349" s="17" t="s">
        <v>53</v>
      </c>
      <c r="G349" s="18" t="s">
        <v>46</v>
      </c>
      <c r="H349" s="8" t="s">
        <v>55</v>
      </c>
      <c r="I349" s="18"/>
      <c r="J349" s="18"/>
      <c r="K349" s="17"/>
      <c r="L349" s="16"/>
      <c r="M349" s="16"/>
      <c r="N349" s="16"/>
      <c r="O349" s="15"/>
    </row>
    <row r="350" spans="1:15" x14ac:dyDescent="0.2">
      <c r="A350" s="16">
        <v>41428</v>
      </c>
      <c r="B350" s="16">
        <v>24237</v>
      </c>
      <c r="C350" s="15" t="s">
        <v>5</v>
      </c>
      <c r="D350" s="15" t="s">
        <v>17</v>
      </c>
      <c r="E350" s="19" t="s">
        <v>48</v>
      </c>
      <c r="F350" s="17" t="s">
        <v>53</v>
      </c>
      <c r="G350" s="18" t="s">
        <v>40</v>
      </c>
      <c r="H350" s="8" t="s">
        <v>55</v>
      </c>
      <c r="I350" s="18"/>
      <c r="J350" s="18"/>
      <c r="K350" s="17"/>
      <c r="L350" s="16"/>
      <c r="M350" s="16"/>
      <c r="N350" s="16"/>
      <c r="O350" s="15"/>
    </row>
    <row r="351" spans="1:15" x14ac:dyDescent="0.2">
      <c r="A351" s="16">
        <v>41479</v>
      </c>
      <c r="B351" s="16">
        <v>32961</v>
      </c>
      <c r="C351" s="15" t="s">
        <v>5</v>
      </c>
      <c r="D351" s="15" t="s">
        <v>12</v>
      </c>
      <c r="E351" s="19" t="s">
        <v>9</v>
      </c>
      <c r="F351" s="17"/>
      <c r="G351" s="18" t="s">
        <v>41</v>
      </c>
      <c r="H351" s="8" t="s">
        <v>55</v>
      </c>
      <c r="I351" s="18"/>
      <c r="J351" s="18"/>
      <c r="K351" s="17"/>
      <c r="L351" s="16"/>
      <c r="M351" s="16"/>
      <c r="N351" s="16"/>
      <c r="O351" s="15"/>
    </row>
    <row r="352" spans="1:15" x14ac:dyDescent="0.2">
      <c r="A352" s="16">
        <v>41962</v>
      </c>
      <c r="B352" s="16">
        <v>29365</v>
      </c>
      <c r="C352" s="15" t="s">
        <v>5</v>
      </c>
      <c r="D352" s="15" t="s">
        <v>8</v>
      </c>
      <c r="E352" s="19" t="s">
        <v>50</v>
      </c>
      <c r="F352" s="17" t="s">
        <v>52</v>
      </c>
      <c r="G352" s="18" t="s">
        <v>41</v>
      </c>
      <c r="H352" s="8" t="s">
        <v>55</v>
      </c>
      <c r="I352" s="18"/>
      <c r="J352" s="18"/>
      <c r="K352" s="17"/>
      <c r="L352" s="16"/>
      <c r="M352" s="16"/>
      <c r="N352" s="16"/>
      <c r="O352" s="15"/>
    </row>
    <row r="353" spans="1:15" x14ac:dyDescent="0.2">
      <c r="A353" s="16">
        <v>35417</v>
      </c>
      <c r="B353" s="16">
        <v>23186</v>
      </c>
      <c r="C353" s="15" t="s">
        <v>7</v>
      </c>
      <c r="D353" s="15" t="s">
        <v>11</v>
      </c>
      <c r="E353" s="19" t="s">
        <v>49</v>
      </c>
      <c r="F353" s="17" t="s">
        <v>53</v>
      </c>
      <c r="G353" s="18" t="s">
        <v>41</v>
      </c>
      <c r="H353" s="8" t="s">
        <v>55</v>
      </c>
      <c r="I353" s="18"/>
      <c r="J353" s="18"/>
      <c r="K353" s="17"/>
      <c r="L353" s="16"/>
      <c r="M353" s="16"/>
      <c r="N353" s="16"/>
      <c r="O353" s="15"/>
    </row>
    <row r="354" spans="1:15" x14ac:dyDescent="0.2">
      <c r="A354" s="16">
        <v>42472</v>
      </c>
      <c r="B354" s="16">
        <v>29943</v>
      </c>
      <c r="C354" s="15" t="s">
        <v>7</v>
      </c>
      <c r="D354" s="15" t="s">
        <v>8</v>
      </c>
      <c r="E354" s="19" t="s">
        <v>50</v>
      </c>
      <c r="F354" s="17" t="s">
        <v>53</v>
      </c>
      <c r="G354" s="18" t="s">
        <v>41</v>
      </c>
      <c r="H354" s="8" t="s">
        <v>55</v>
      </c>
      <c r="I354" s="18"/>
      <c r="J354" s="18"/>
      <c r="K354" s="17"/>
      <c r="L354" s="16"/>
      <c r="M354" s="16"/>
      <c r="N354" s="16"/>
      <c r="O354" s="15"/>
    </row>
    <row r="355" spans="1:15" x14ac:dyDescent="0.2">
      <c r="A355" s="16">
        <v>40919</v>
      </c>
      <c r="B355" s="16">
        <v>26014</v>
      </c>
      <c r="C355" s="15" t="s">
        <v>7</v>
      </c>
      <c r="D355" s="15" t="s">
        <v>6</v>
      </c>
      <c r="E355" s="19" t="s">
        <v>50</v>
      </c>
      <c r="F355" s="17" t="s">
        <v>53</v>
      </c>
      <c r="G355" s="18" t="s">
        <v>41</v>
      </c>
      <c r="H355" s="8" t="s">
        <v>55</v>
      </c>
      <c r="I355" s="18"/>
      <c r="J355" s="18"/>
      <c r="K355" s="17"/>
      <c r="L355" s="16"/>
      <c r="M355" s="16"/>
      <c r="N355" s="16"/>
      <c r="O355" s="15"/>
    </row>
    <row r="356" spans="1:15" x14ac:dyDescent="0.2">
      <c r="A356" s="26" t="str">
        <f>"10/01/2008"</f>
        <v>10/01/2008</v>
      </c>
      <c r="B356" s="26" t="str">
        <f>"02/07/1958"</f>
        <v>02/07/1958</v>
      </c>
      <c r="C356" s="25" t="s">
        <v>7</v>
      </c>
      <c r="D356" s="26" t="str">
        <f>"32024"</f>
        <v>32024</v>
      </c>
      <c r="E356" s="19" t="s">
        <v>50</v>
      </c>
      <c r="F356" s="10" t="s">
        <v>52</v>
      </c>
      <c r="H356" s="24" t="s">
        <v>56</v>
      </c>
      <c r="I356" s="18"/>
      <c r="J356" s="18"/>
      <c r="K356" s="17"/>
      <c r="L356" s="16"/>
      <c r="M356" s="16"/>
      <c r="N356" s="16"/>
      <c r="O356" s="15"/>
    </row>
    <row r="357" spans="1:15" x14ac:dyDescent="0.2">
      <c r="A357" s="16">
        <v>32232</v>
      </c>
      <c r="B357" s="16">
        <v>24860</v>
      </c>
      <c r="C357" s="15" t="s">
        <v>5</v>
      </c>
      <c r="D357" s="15" t="s">
        <v>8</v>
      </c>
      <c r="E357" s="19" t="s">
        <v>49</v>
      </c>
      <c r="F357" s="17" t="s">
        <v>53</v>
      </c>
      <c r="G357" s="18" t="s">
        <v>41</v>
      </c>
      <c r="H357" s="8" t="s">
        <v>55</v>
      </c>
      <c r="I357" s="18"/>
      <c r="J357" s="18"/>
      <c r="K357" s="17"/>
      <c r="L357" s="16"/>
      <c r="M357" s="16"/>
      <c r="N357" s="16"/>
      <c r="O357" s="15"/>
    </row>
    <row r="358" spans="1:15" x14ac:dyDescent="0.2">
      <c r="A358" s="16">
        <v>41093</v>
      </c>
      <c r="B358" s="16">
        <v>24692</v>
      </c>
      <c r="C358" s="15" t="s">
        <v>5</v>
      </c>
      <c r="D358" s="15" t="s">
        <v>6</v>
      </c>
      <c r="E358" s="19" t="s">
        <v>9</v>
      </c>
      <c r="F358" s="17"/>
      <c r="G358" s="18" t="s">
        <v>40</v>
      </c>
      <c r="H358" s="8" t="s">
        <v>55</v>
      </c>
      <c r="I358" s="18"/>
      <c r="J358" s="18"/>
      <c r="K358" s="17"/>
      <c r="L358" s="16"/>
      <c r="M358" s="16"/>
      <c r="N358" s="16"/>
      <c r="O358" s="15"/>
    </row>
    <row r="359" spans="1:15" x14ac:dyDescent="0.2">
      <c r="A359" s="16">
        <v>43656</v>
      </c>
      <c r="B359" s="16">
        <v>29462</v>
      </c>
      <c r="C359" s="15" t="s">
        <v>5</v>
      </c>
      <c r="D359" s="15" t="s">
        <v>6</v>
      </c>
      <c r="E359" s="19" t="s">
        <v>50</v>
      </c>
      <c r="F359" s="17" t="s">
        <v>53</v>
      </c>
      <c r="G359" s="18" t="s">
        <v>41</v>
      </c>
      <c r="H359" s="8" t="s">
        <v>55</v>
      </c>
      <c r="I359" s="18"/>
      <c r="J359" s="18"/>
      <c r="K359" s="17"/>
      <c r="L359" s="16"/>
      <c r="M359" s="16"/>
      <c r="N359" s="16"/>
      <c r="O359" s="15"/>
    </row>
    <row r="360" spans="1:15" x14ac:dyDescent="0.2">
      <c r="A360" s="16">
        <v>30111</v>
      </c>
      <c r="B360" s="16">
        <v>22304</v>
      </c>
      <c r="C360" s="15" t="s">
        <v>5</v>
      </c>
      <c r="D360" s="15" t="s">
        <v>11</v>
      </c>
      <c r="E360" s="19" t="s">
        <v>51</v>
      </c>
      <c r="F360" s="17" t="s">
        <v>53</v>
      </c>
      <c r="G360" s="18" t="s">
        <v>41</v>
      </c>
      <c r="H360" s="8" t="s">
        <v>55</v>
      </c>
      <c r="I360" s="18"/>
      <c r="J360" s="18"/>
      <c r="K360" s="17"/>
      <c r="L360" s="16"/>
      <c r="M360" s="16"/>
      <c r="N360" s="16"/>
      <c r="O360" s="15"/>
    </row>
    <row r="361" spans="1:15" x14ac:dyDescent="0.2">
      <c r="A361" s="16">
        <v>29714</v>
      </c>
      <c r="B361" s="16">
        <v>16113</v>
      </c>
      <c r="C361" s="15" t="s">
        <v>7</v>
      </c>
      <c r="D361" s="15" t="s">
        <v>11</v>
      </c>
      <c r="E361" s="19" t="s">
        <v>49</v>
      </c>
      <c r="F361" s="17" t="s">
        <v>53</v>
      </c>
      <c r="G361" s="18" t="s">
        <v>41</v>
      </c>
      <c r="H361" s="8" t="s">
        <v>55</v>
      </c>
      <c r="I361" s="18"/>
      <c r="J361" s="18"/>
      <c r="K361" s="17"/>
      <c r="L361" s="16"/>
      <c r="M361" s="16"/>
      <c r="N361" s="16"/>
      <c r="O361" s="15"/>
    </row>
    <row r="362" spans="1:15" x14ac:dyDescent="0.2">
      <c r="A362" s="16">
        <v>38841</v>
      </c>
      <c r="B362" s="16">
        <v>22265</v>
      </c>
      <c r="C362" s="15" t="s">
        <v>5</v>
      </c>
      <c r="D362" s="15" t="s">
        <v>6</v>
      </c>
      <c r="E362" s="19" t="s">
        <v>50</v>
      </c>
      <c r="F362" s="17" t="s">
        <v>52</v>
      </c>
      <c r="G362" s="18" t="s">
        <v>44</v>
      </c>
      <c r="H362" s="8" t="s">
        <v>55</v>
      </c>
      <c r="I362" s="18"/>
      <c r="J362" s="18"/>
      <c r="K362" s="17"/>
      <c r="L362" s="16"/>
      <c r="M362" s="16"/>
      <c r="N362" s="16"/>
      <c r="O362" s="15"/>
    </row>
    <row r="363" spans="1:15" x14ac:dyDescent="0.2">
      <c r="A363" s="16">
        <v>41192</v>
      </c>
      <c r="B363" s="16">
        <v>25180</v>
      </c>
      <c r="C363" s="15" t="s">
        <v>7</v>
      </c>
      <c r="D363" s="15" t="s">
        <v>11</v>
      </c>
      <c r="E363" s="19" t="s">
        <v>50</v>
      </c>
      <c r="F363" s="17" t="s">
        <v>53</v>
      </c>
      <c r="G363" s="18" t="s">
        <v>41</v>
      </c>
      <c r="H363" s="8" t="s">
        <v>55</v>
      </c>
      <c r="I363" s="18"/>
      <c r="J363" s="18"/>
      <c r="K363" s="17"/>
      <c r="L363" s="16"/>
      <c r="M363" s="16"/>
      <c r="N363" s="16"/>
      <c r="O363" s="15"/>
    </row>
    <row r="364" spans="1:15" x14ac:dyDescent="0.2">
      <c r="A364" s="16">
        <v>41395</v>
      </c>
      <c r="B364" s="16">
        <v>34193</v>
      </c>
      <c r="C364" s="15" t="s">
        <v>7</v>
      </c>
      <c r="D364" s="15" t="s">
        <v>11</v>
      </c>
      <c r="E364" s="19" t="s">
        <v>50</v>
      </c>
      <c r="F364" s="17" t="s">
        <v>53</v>
      </c>
      <c r="G364" s="18" t="s">
        <v>41</v>
      </c>
      <c r="H364" s="8" t="s">
        <v>55</v>
      </c>
      <c r="I364" s="18"/>
      <c r="J364" s="18"/>
      <c r="K364" s="17"/>
      <c r="L364" s="16"/>
      <c r="M364" s="16"/>
      <c r="N364" s="16"/>
      <c r="O364" s="15"/>
    </row>
    <row r="365" spans="1:15" x14ac:dyDescent="0.2">
      <c r="A365" s="20">
        <v>43424</v>
      </c>
      <c r="B365" s="20">
        <v>26265</v>
      </c>
      <c r="C365" s="19" t="s">
        <v>7</v>
      </c>
      <c r="D365" s="19" t="s">
        <v>8</v>
      </c>
      <c r="E365" s="19" t="s">
        <v>9</v>
      </c>
      <c r="F365" s="21"/>
      <c r="G365" s="22" t="s">
        <v>41</v>
      </c>
      <c r="H365" s="8" t="s">
        <v>55</v>
      </c>
    </row>
    <row r="366" spans="1:15" x14ac:dyDescent="0.2">
      <c r="A366" s="20">
        <v>42786</v>
      </c>
      <c r="B366" s="20">
        <v>33187</v>
      </c>
      <c r="C366" s="19" t="s">
        <v>7</v>
      </c>
      <c r="D366" s="19" t="s">
        <v>37</v>
      </c>
      <c r="E366" s="19" t="s">
        <v>50</v>
      </c>
      <c r="F366" s="21" t="s">
        <v>53</v>
      </c>
      <c r="G366" s="22" t="s">
        <v>41</v>
      </c>
      <c r="H366" s="8" t="s">
        <v>55</v>
      </c>
    </row>
    <row r="367" spans="1:15" x14ac:dyDescent="0.2">
      <c r="A367" s="20">
        <v>41444</v>
      </c>
      <c r="B367" s="20">
        <v>23421</v>
      </c>
      <c r="C367" s="19" t="s">
        <v>5</v>
      </c>
      <c r="D367" s="19" t="s">
        <v>11</v>
      </c>
      <c r="E367" s="19" t="s">
        <v>50</v>
      </c>
      <c r="F367" s="21" t="s">
        <v>53</v>
      </c>
      <c r="G367" s="22" t="s">
        <v>41</v>
      </c>
      <c r="H367" s="8" t="s">
        <v>55</v>
      </c>
    </row>
    <row r="368" spans="1:15" x14ac:dyDescent="0.2">
      <c r="A368" s="20">
        <v>43397</v>
      </c>
      <c r="B368" s="20">
        <v>23705</v>
      </c>
      <c r="C368" s="19" t="s">
        <v>5</v>
      </c>
      <c r="D368" s="19" t="s">
        <v>26</v>
      </c>
      <c r="E368" s="19" t="s">
        <v>51</v>
      </c>
      <c r="F368" s="21" t="s">
        <v>52</v>
      </c>
      <c r="G368" s="22" t="s">
        <v>41</v>
      </c>
      <c r="H368" s="8" t="s">
        <v>55</v>
      </c>
    </row>
    <row r="369" spans="1:8" x14ac:dyDescent="0.2">
      <c r="A369" s="20">
        <v>43411</v>
      </c>
      <c r="B369" s="20">
        <v>23094</v>
      </c>
      <c r="C369" s="19" t="s">
        <v>7</v>
      </c>
      <c r="D369" s="19" t="s">
        <v>26</v>
      </c>
      <c r="E369" s="19" t="s">
        <v>9</v>
      </c>
      <c r="F369" s="21"/>
      <c r="G369" s="22" t="s">
        <v>41</v>
      </c>
      <c r="H369" s="23" t="s">
        <v>55</v>
      </c>
    </row>
    <row r="370" spans="1:8" x14ac:dyDescent="0.2">
      <c r="H370" s="24"/>
    </row>
  </sheetData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" ma:contentTypeID="0x010100B6A77AF2128E5248B77F1440C25CC115009C03495C40AC1441874B398698A7723F" ma:contentTypeVersion="37" ma:contentTypeDescription="The base content type for all GBS DMS client-related documents." ma:contentTypeScope="" ma:versionID="aab354fe6e11892cf6da316e7c187bcb">
  <xsd:schema xmlns:xsd="http://www.w3.org/2001/XMLSchema" xmlns:xs="http://www.w3.org/2001/XMLSchema" xmlns:p="http://schemas.microsoft.com/office/2006/metadata/properties" xmlns:ns1="5682a1c1-2fed-4a1b-8c3e-0f832bd50c4c" xmlns:ns2="http://schemas.microsoft.com/sharepoint/v3" xmlns:ns3="http://schemas.microsoft.com/sharepoint/v4" xmlns:ns4="90a52a07-def6-40ef-ae89-1916270502fd" xmlns:ns5="d73a3f24-fa83-442b-afd1-58022d7a6d2c" xmlns:ns6="8605203d-27c1-48f1-a8f7-c8d5e9f575ba" targetNamespace="http://schemas.microsoft.com/office/2006/metadata/properties" ma:root="true" ma:fieldsID="e3365aa0a56a80861a0bcc763aa2c6b8" ns1:_="" ns2:_="" ns3:_="" ns4:_="" ns5:_="" ns6:_="">
    <xsd:import namespace="5682a1c1-2fed-4a1b-8c3e-0f832bd50c4c"/>
    <xsd:import namespace="http://schemas.microsoft.com/sharepoint/v3"/>
    <xsd:import namespace="http://schemas.microsoft.com/sharepoint/v4"/>
    <xsd:import namespace="90a52a07-def6-40ef-ae89-1916270502fd"/>
    <xsd:import namespace="d73a3f24-fa83-442b-afd1-58022d7a6d2c"/>
    <xsd:import namespace="8605203d-27c1-48f1-a8f7-c8d5e9f575ba"/>
    <xsd:element name="properties">
      <xsd:complexType>
        <xsd:sequence>
          <xsd:element name="documentManagement">
            <xsd:complexType>
              <xsd:all>
                <xsd:element ref="ns1:GBS_Active_With_Client" minOccurs="0"/>
                <xsd:element ref="ns1:GBS_Year_To" minOccurs="0"/>
                <xsd:element ref="ns1:GBS_Year_From" minOccurs="0"/>
                <xsd:element ref="ns1:GBS_Notes" minOccurs="0"/>
                <xsd:element ref="ns1:GBS_MoveDate" minOccurs="0"/>
                <xsd:element ref="ns1:GBS_BenefitPoint_Plan_ID" minOccurs="0"/>
                <xsd:element ref="ns1:GBS_Received_Date" minOccurs="0"/>
                <xsd:element ref="ns1:o9c7d75ab18e4097835bad5ef13865d0" minOccurs="0"/>
                <xsd:element ref="ns1:d0413f1037f04561847af123e823da1d" minOccurs="0"/>
                <xsd:element ref="ns1:GBS_RequestReview_ID" minOccurs="0"/>
                <xsd:element ref="ns1:TaxCatchAll" minOccurs="0"/>
                <xsd:element ref="ns1:TaxCatchAllLabel" minOccurs="0"/>
                <xsd:element ref="ns1:c15af026e3e14211918b0eb59fa49ffd" minOccurs="0"/>
                <xsd:element ref="ns1:GBS_Final_Review_Date" minOccurs="0"/>
                <xsd:element ref="ns1:GBS_LegalCaseOpen_Date" minOccurs="0"/>
                <xsd:element ref="ns1:GBS_Destruction_Date" minOccurs="0"/>
                <xsd:element ref="ns1:GBS_LegalCaseClosed_Date" minOccurs="0"/>
                <xsd:element ref="ns1:GBS_OCR_Batch_ID" minOccurs="0"/>
                <xsd:element ref="ns1:GBS_Branch_Text" minOccurs="0"/>
                <xsd:element ref="ns1:GBS_MarketingGroup_Text" minOccurs="0"/>
                <xsd:element ref="ns1:GBS_Account_Text" minOccurs="0"/>
                <xsd:element ref="ns3:IconOverlay" minOccurs="0"/>
                <xsd:element ref="ns2:_vti_ItemDeclaredRecord" minOccurs="0"/>
                <xsd:element ref="ns2:_vti_ItemHoldRecordStatus" minOccurs="0"/>
                <xsd:element ref="ns1:GBS_BenefitPoint_ID_Text" minOccurs="0"/>
                <xsd:element ref="ns1:GBS_Salesforce_ID_Text" minOccurs="0"/>
                <xsd:element ref="ns4:SharedWithUsers" minOccurs="0"/>
                <xsd:element ref="ns1:GBS_ADR_Confidence_Indicator_Account" minOccurs="0"/>
                <xsd:element ref="ns1:GBS_ADR_Confidence_Indicator_File_Standard" minOccurs="0"/>
                <xsd:element ref="ns1:GBS_ADR_Confidence_Indicator_All_Fields" minOccurs="0"/>
                <xsd:element ref="ns1:GBS_ADR_Processor_Total_Time_In_Seconds_Pending" minOccurs="0"/>
                <xsd:element ref="ns1:GBS_ADR_Processor_Total_Time_In_Seconds_Approved" minOccurs="0"/>
                <xsd:element ref="ns1:GBS_ADR_Processor_Pending" minOccurs="0"/>
                <xsd:element ref="ns1:GBS_ADR_Processor_Approved" minOccurs="0"/>
                <xsd:element ref="ns1:GBS_ADR_Pending_Notes" minOccurs="0"/>
                <xsd:element ref="ns5:_dlc_DocId" minOccurs="0"/>
                <xsd:element ref="ns5:_dlc_DocIdUrl" minOccurs="0"/>
                <xsd:element ref="ns5:_dlc_DocIdPersistId" minOccurs="0"/>
                <xsd:element ref="ns6:l40b46ad30cd409ebcd477cfdc53765c" minOccurs="0"/>
                <xsd:element ref="ns6:GSC_ADR_Process_Status" minOccurs="0"/>
                <xsd:element ref="ns6:GSC_ADR_Review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2a1c1-2fed-4a1b-8c3e-0f832bd50c4c" elementFormDefault="qualified">
    <xsd:import namespace="http://schemas.microsoft.com/office/2006/documentManagement/types"/>
    <xsd:import namespace="http://schemas.microsoft.com/office/infopath/2007/PartnerControls"/>
    <xsd:element name="GBS_Active_With_Client" ma:index="0" nillable="true" ma:displayName="Active With Client" ma:description="" ma:internalName="GBS_Active_With_Client" ma:readOnly="false">
      <xsd:simpleType>
        <xsd:restriction base="dms:Boolean"/>
      </xsd:simpleType>
    </xsd:element>
    <xsd:element name="GBS_Year_To" ma:index="1" nillable="true" ma:displayName="Applicable To" ma:default="2900-01-01T00:00:00Z" ma:description="As relates to this document, please see your file standards for additional information." ma:format="DateOnly" ma:internalName="GBS_Year_To" ma:readOnly="false">
      <xsd:simpleType>
        <xsd:restriction base="dms:DateTime"/>
      </xsd:simpleType>
    </xsd:element>
    <xsd:element name="GBS_Year_From" ma:index="2" nillable="true" ma:displayName="Applicable From" ma:default="2900-01-01T00:00:00Z" ma:description="See the file standards for applicable dates to use." ma:format="DateOnly" ma:internalName="GBS_Year_From" ma:readOnly="false">
      <xsd:simpleType>
        <xsd:restriction base="dms:DateTime"/>
      </xsd:simpleType>
    </xsd:element>
    <xsd:element name="GBS_Notes" ma:index="3" nillable="true" ma:displayName="Notes" ma:description="As relates to this document, please see your file standards for additional information." ma:internalName="GBS_Notes" ma:readOnly="false">
      <xsd:simpleType>
        <xsd:restriction base="dms:Note">
          <xsd:maxLength value="255"/>
        </xsd:restriction>
      </xsd:simpleType>
    </xsd:element>
    <xsd:element name="GBS_MoveDate" ma:index="5" nillable="true" ma:displayName="Move Date" ma:description="" ma:format="DateOnly" ma:indexed="true" ma:internalName="GBS_MoveDate" ma:readOnly="false">
      <xsd:simpleType>
        <xsd:restriction base="dms:DateTime"/>
      </xsd:simpleType>
    </xsd:element>
    <xsd:element name="GBS_BenefitPoint_Plan_ID" ma:index="7" nillable="true" ma:displayName="BenefitPoint Plan ID" ma:description="The BenefitPoint Plan ID of the related BenefitPoint policy, if any." ma:internalName="GBS_BenefitPoint_Plan_ID" ma:readOnly="false">
      <xsd:simpleType>
        <xsd:restriction base="dms:Text"/>
      </xsd:simpleType>
    </xsd:element>
    <xsd:element name="GBS_Received_Date" ma:index="10" nillable="true" ma:displayName="Received Date" ma:description="The date Gallagher received this document" ma:format="DateOnly" ma:internalName="GBS_Received_Date" ma:readOnly="false">
      <xsd:simpleType>
        <xsd:restriction base="dms:DateTime"/>
      </xsd:simpleType>
    </xsd:element>
    <xsd:element name="o9c7d75ab18e4097835bad5ef13865d0" ma:index="14" nillable="true" ma:taxonomy="true" ma:internalName="o9c7d75ab18e4097835bad5ef13865d0" ma:taxonomyFieldName="GBS_ManagedPath" ma:displayName="Managed Paths" ma:default="" ma:fieldId="{89c7d75a-b18e-4097-835b-ad5ef13865d0}" ma:sspId="a58b22f9-7ef4-4d1f-a56c-f9db9b8bdb93" ma:termSetId="8604109f-accc-48b7-b187-ffbeee6d5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413f1037f04561847af123e823da1d" ma:index="15" nillable="true" ma:taxonomy="true" ma:internalName="d0413f1037f04561847af123e823da1d" ma:taxonomyFieldName="GBS_File_Standard" ma:displayName="File Standard" ma:indexed="true" ma:default="" ma:fieldId="{d0413f10-37f0-4561-847a-f123e823da1d}" ma:sspId="a58b22f9-7ef4-4d1f-a56c-f9db9b8bdb93" ma:termSetId="806a290f-10cb-4ace-954a-2da01a1817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RequestReview_ID" ma:index="16" nillable="true" ma:displayName="Request Review ID" ma:description="" ma:internalName="GBS_RequestReview_ID">
      <xsd:simpleType>
        <xsd:restriction base="dms:Text"/>
      </xsd:simpleType>
    </xsd:element>
    <xsd:element name="TaxCatchAll" ma:index="17" nillable="true" ma:displayName="Taxonomy Catch All Column" ma:hidden="true" ma:list="{d4cb8dc3-a00f-4f35-8c35-6504f9ea3ebf}" ma:internalName="TaxCatchAll" ma:showField="CatchAllData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d4cb8dc3-a00f-4f35-8c35-6504f9ea3ebf}" ma:internalName="TaxCatchAllLabel" ma:readOnly="true" ma:showField="CatchAllDataLabel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5af026e3e14211918b0eb59fa49ffd" ma:index="19" ma:taxonomy="true" ma:internalName="c15af026e3e14211918b0eb59fa49ffd" ma:taxonomyFieldName="GBS_DataClassification" ma:displayName="Data Classifications" ma:default="1;#Confidential|87d62963-105f-4fc5-8b79-2f14989d12d4" ma:fieldId="{c15af026-e3e1-4211-918b-0eb59fa49ffd}" ma:sspId="a58b22f9-7ef4-4d1f-a56c-f9db9b8bdb93" ma:termSetId="275b9a09-56d7-43b6-ac99-4006e2409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Final_Review_Date" ma:index="21" nillable="true" ma:displayName="Final Review Date" ma:description="" ma:format="DateOnly" ma:internalName="GBS_Final_Review_Date" ma:readOnly="false">
      <xsd:simpleType>
        <xsd:restriction base="dms:DateTime"/>
      </xsd:simpleType>
    </xsd:element>
    <xsd:element name="GBS_LegalCaseOpen_Date" ma:index="25" nillable="true" ma:displayName="GBS Legal Case Open Date" ma:description="" ma:internalName="GBS_LegalCaseOpen_Date">
      <xsd:simpleType>
        <xsd:restriction base="dms:DateTime"/>
      </xsd:simpleType>
    </xsd:element>
    <xsd:element name="GBS_Destruction_Date" ma:index="26" nillable="true" ma:displayName="GBS Destruction Date" ma:description="" ma:internalName="GBS_Destruction_Date">
      <xsd:simpleType>
        <xsd:restriction base="dms:DateTime"/>
      </xsd:simpleType>
    </xsd:element>
    <xsd:element name="GBS_LegalCaseClosed_Date" ma:index="27" nillable="true" ma:displayName="GBS Legal Case Closed Date" ma:description="" ma:internalName="GBS_LegalCaseClosed_Date">
      <xsd:simpleType>
        <xsd:restriction base="dms:DateTime"/>
      </xsd:simpleType>
    </xsd:element>
    <xsd:element name="GBS_OCR_Batch_ID" ma:index="28" nillable="true" ma:displayName="GBS OCR Batch ID" ma:description="GBS OCR Batch ID" ma:internalName="GBS_OCR_Batch_ID">
      <xsd:simpleType>
        <xsd:restriction base="dms:Text"/>
      </xsd:simpleType>
    </xsd:element>
    <xsd:element name="GBS_Branch_Text" ma:index="29" nillable="true" ma:displayName="OfficeName" ma:description="" ma:internalName="GBS_Branch_Text">
      <xsd:simpleType>
        <xsd:restriction base="dms:Text"/>
      </xsd:simpleType>
    </xsd:element>
    <xsd:element name="GBS_MarketingGroup_Text" ma:index="30" nillable="true" ma:displayName="MarketingGroupName" ma:description="" ma:internalName="GBS_MarketingGroup_Text">
      <xsd:simpleType>
        <xsd:restriction base="dms:Text"/>
      </xsd:simpleType>
    </xsd:element>
    <xsd:element name="GBS_Account_Text" ma:index="31" nillable="true" ma:displayName="AccountName" ma:description="" ma:internalName="GBS_Account_Text">
      <xsd:simpleType>
        <xsd:restriction base="dms:Text"/>
      </xsd:simpleType>
    </xsd:element>
    <xsd:element name="GBS_BenefitPoint_ID_Text" ma:index="35" nillable="true" ma:displayName="BenefitPointID" ma:description="" ma:internalName="GBS_BenefitPoint_ID_Text">
      <xsd:simpleType>
        <xsd:restriction base="dms:Text"/>
      </xsd:simpleType>
    </xsd:element>
    <xsd:element name="GBS_Salesforce_ID_Text" ma:index="36" nillable="true" ma:displayName="SalesforceID" ma:description="" ma:internalName="GBS_Salesforce_ID_Text">
      <xsd:simpleType>
        <xsd:restriction base="dms:Text"/>
      </xsd:simpleType>
    </xsd:element>
    <xsd:element name="GBS_ADR_Confidence_Indicator_Account" ma:index="38" nillable="true" ma:displayName="Confidence Indicator for Account" ma:default="0" ma:description="" ma:internalName="GBS_ADR_Confidence_Indicator_Account">
      <xsd:simpleType>
        <xsd:restriction base="dms:Number"/>
      </xsd:simpleType>
    </xsd:element>
    <xsd:element name="GBS_ADR_Confidence_Indicator_File_Standard" ma:index="39" nillable="true" ma:displayName="Confidence Indicator for File Standard" ma:default="0" ma:description="" ma:internalName="GBS_ADR_Confidence_Indicator_File_Standard">
      <xsd:simpleType>
        <xsd:restriction base="dms:Number"/>
      </xsd:simpleType>
    </xsd:element>
    <xsd:element name="GBS_ADR_Confidence_Indicator_All_Fields" ma:index="40" nillable="true" ma:displayName="Confidence Indicator for All Fields" ma:default="0" ma:description="" ma:internalName="GBS_ADR_Confidence_Indicator_All_Fields">
      <xsd:simpleType>
        <xsd:restriction base="dms:Number"/>
      </xsd:simpleType>
    </xsd:element>
    <xsd:element name="GBS_ADR_Processor_Total_Time_In_Seconds_Pending" ma:index="41" nillable="true" ma:displayName="Processor Total Time In Seconds Pending" ma:default="0" ma:description="" ma:internalName="GBS_ADR_Processor_Total_Time_In_Seconds_Pending">
      <xsd:simpleType>
        <xsd:restriction base="dms:Number"/>
      </xsd:simpleType>
    </xsd:element>
    <xsd:element name="GBS_ADR_Processor_Total_Time_In_Seconds_Approved" ma:index="42" nillable="true" ma:displayName="Processor Total Time In Seconds Approved" ma:default="0" ma:description="" ma:internalName="GBS_ADR_Processor_Total_Time_In_Seconds_Approved">
      <xsd:simpleType>
        <xsd:restriction base="dms:Number"/>
      </xsd:simpleType>
    </xsd:element>
    <xsd:element name="GBS_ADR_Processor_Pending" ma:index="43" nillable="true" ma:displayName="Processor Pending" ma:description="" ma:internalName="GBS_ADR_Processor_Pendin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rocessor_Approved" ma:index="44" nillable="true" ma:displayName="Processor Approved" ma:description="" ma:internalName="GBS_ADR_Processor_Approv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ending_Notes" ma:index="45" nillable="true" ma:displayName="Pending Notes" ma:default="0" ma:description="" ma:internalName="GBS_ADR_Pending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52a07-def6-40ef-ae89-1916270502fd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3f24-fa83-442b-afd1-58022d7a6d2c" elementFormDefault="qualified">
    <xsd:import namespace="http://schemas.microsoft.com/office/2006/documentManagement/types"/>
    <xsd:import namespace="http://schemas.microsoft.com/office/infopath/2007/PartnerControls"/>
    <xsd:element name="_dlc_DocId" ma:index="4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5203d-27c1-48f1-a8f7-c8d5e9f575ba" elementFormDefault="qualified">
    <xsd:import namespace="http://schemas.microsoft.com/office/2006/documentManagement/types"/>
    <xsd:import namespace="http://schemas.microsoft.com/office/infopath/2007/PartnerControls"/>
    <xsd:element name="l40b46ad30cd409ebcd477cfdc53765c" ma:index="49" nillable="true" ma:taxonomy="true" ma:internalName="l40b46ad30cd409ebcd477cfdc53765c" ma:taxonomyFieldName="GBS_Pending_Reason" ma:displayName="Pending Reason" ma:fieldId="{540b46ad-30cd-409e-bcd4-77cfdc53765c}" ma:sspId="a58b22f9-7ef4-4d1f-a56c-f9db9b8bdb93" ma:termSetId="72cd2146-1068-4274-931c-4de8659306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C_ADR_Process_Status" ma:index="51" nillable="true" ma:displayName="GSC ADR Process Status" ma:description="" ma:format="Dropdown" ma:internalName="GSC_ADR_Process_Status">
      <xsd:simpleType>
        <xsd:restriction base="dms:Choice">
          <xsd:enumeration value="ADR Documents with All Information"/>
          <xsd:enumeration value="ADR Documents Pending"/>
          <xsd:enumeration value="ADR Documents Missing Information"/>
          <xsd:enumeration value="ADR Documents Missing an Account"/>
        </xsd:restriction>
      </xsd:simpleType>
    </xsd:element>
    <xsd:element name="GSC_ADR_Review_Status" ma:index="52" nillable="true" ma:displayName="GSC ADR Review Status" ma:description="" ma:format="Dropdown" ma:internalName="GSC_ADR_Review_Status">
      <xsd:simpleType>
        <xsd:restriction base="dms:Choice">
          <xsd:enumeration value="Approved"/>
          <xsd:enumeration value="Pending"/>
          <xsd:enumeration value="Remo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58b22f9-7ef4-4d1f-a56c-f9db9b8bdb93" ContentTypeId="0x010100B6A77AF2128E5248B77F1440C25CC115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BS_Notes xmlns="5682a1c1-2fed-4a1b-8c3e-0f832bd50c4c" xsi:nil="true"/>
    <GBS_RequestReview_ID xmlns="5682a1c1-2fed-4a1b-8c3e-0f832bd50c4c" xsi:nil="true"/>
    <GBS_BenefitPoint_Plan_ID xmlns="5682a1c1-2fed-4a1b-8c3e-0f832bd50c4c" xsi:nil="true"/>
    <GBS_Active_With_Client xmlns="5682a1c1-2fed-4a1b-8c3e-0f832bd50c4c" xsi:nil="true"/>
    <GBS_Destruction_Date xmlns="5682a1c1-2fed-4a1b-8c3e-0f832bd50c4c" xsi:nil="true"/>
    <GBS_ADR_Confidence_Indicator_All_Fields xmlns="5682a1c1-2fed-4a1b-8c3e-0f832bd50c4c">0</GBS_ADR_Confidence_Indicator_All_Fields>
    <GBS_ADR_Processor_Total_Time_In_Seconds_Pending xmlns="5682a1c1-2fed-4a1b-8c3e-0f832bd50c4c">0</GBS_ADR_Processor_Total_Time_In_Seconds_Pending>
    <GBS_Year_From xmlns="5682a1c1-2fed-4a1b-8c3e-0f832bd50c4c">2900-01-01T00:00:00+00:00</GBS_Year_From>
    <o9c7d75ab18e4097835bad5ef13865d0 xmlns="5682a1c1-2fed-4a1b-8c3e-0f832bd50c4c">
      <Terms xmlns="http://schemas.microsoft.com/office/infopath/2007/PartnerControls"/>
    </o9c7d75ab18e4097835bad5ef13865d0>
    <GBS_ADR_Confidence_Indicator_File_Standard xmlns="5682a1c1-2fed-4a1b-8c3e-0f832bd50c4c">0</GBS_ADR_Confidence_Indicator_File_Standard>
    <c15af026e3e14211918b0eb59fa49ffd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87d62963-105f-4fc5-8b79-2f14989d12d4</TermId>
        </TermInfo>
      </Terms>
    </c15af026e3e14211918b0eb59fa49ffd>
    <GBS_Account_Text xmlns="5682a1c1-2fed-4a1b-8c3e-0f832bd50c4c" xsi:nil="true"/>
    <IconOverlay xmlns="http://schemas.microsoft.com/sharepoint/v4" xsi:nil="true"/>
    <GBS_ADR_Processor_Total_Time_In_Seconds_Approved xmlns="5682a1c1-2fed-4a1b-8c3e-0f832bd50c4c">0</GBS_ADR_Processor_Total_Time_In_Seconds_Approved>
    <GSC_ADR_Review_Status xmlns="8605203d-27c1-48f1-a8f7-c8d5e9f575ba" xsi:nil="true"/>
    <GBS_MarketingGroup_Text xmlns="5682a1c1-2fed-4a1b-8c3e-0f832bd50c4c" xsi:nil="true"/>
    <d0413f1037f04561847af123e823da1d xmlns="5682a1c1-2fed-4a1b-8c3e-0f832bd50c4c">
      <Terms xmlns="http://schemas.microsoft.com/office/infopath/2007/PartnerControls"/>
    </d0413f1037f04561847af123e823da1d>
    <GBS_LegalCaseClosed_Date xmlns="5682a1c1-2fed-4a1b-8c3e-0f832bd50c4c" xsi:nil="true"/>
    <GBS_BenefitPoint_ID_Text xmlns="5682a1c1-2fed-4a1b-8c3e-0f832bd50c4c" xsi:nil="true"/>
    <GBS_MoveDate xmlns="5682a1c1-2fed-4a1b-8c3e-0f832bd50c4c" xsi:nil="true"/>
    <TaxCatchAll xmlns="5682a1c1-2fed-4a1b-8c3e-0f832bd50c4c"/>
    <GBS_ADR_Pending_Notes xmlns="5682a1c1-2fed-4a1b-8c3e-0f832bd50c4c">0</GBS_ADR_Pending_Notes>
    <GSC_ADR_Process_Status xmlns="8605203d-27c1-48f1-a8f7-c8d5e9f575ba" xsi:nil="true"/>
    <GBS_ADR_Processor_Pending xmlns="5682a1c1-2fed-4a1b-8c3e-0f832bd50c4c">
      <UserInfo>
        <DisplayName/>
        <AccountId xsi:nil="true"/>
        <AccountType/>
      </UserInfo>
    </GBS_ADR_Processor_Pending>
    <GBS_Salesforce_ID_Text xmlns="5682a1c1-2fed-4a1b-8c3e-0f832bd50c4c" xsi:nil="true"/>
    <GBS_ADR_Processor_Approved xmlns="5682a1c1-2fed-4a1b-8c3e-0f832bd50c4c">
      <UserInfo>
        <DisplayName/>
        <AccountId xsi:nil="true"/>
        <AccountType/>
      </UserInfo>
    </GBS_ADR_Processor_Approved>
    <GBS_Final_Review_Date xmlns="5682a1c1-2fed-4a1b-8c3e-0f832bd50c4c" xsi:nil="true"/>
    <GBS_Branch_Text xmlns="5682a1c1-2fed-4a1b-8c3e-0f832bd50c4c" xsi:nil="true"/>
    <GBS_ADR_Confidence_Indicator_Account xmlns="5682a1c1-2fed-4a1b-8c3e-0f832bd50c4c">0</GBS_ADR_Confidence_Indicator_Account>
    <GBS_LegalCaseOpen_Date xmlns="5682a1c1-2fed-4a1b-8c3e-0f832bd50c4c" xsi:nil="true"/>
    <l40b46ad30cd409ebcd477cfdc53765c xmlns="8605203d-27c1-48f1-a8f7-c8d5e9f575ba">
      <Terms xmlns="http://schemas.microsoft.com/office/infopath/2007/PartnerControls"/>
    </l40b46ad30cd409ebcd477cfdc53765c>
    <GBS_Year_To xmlns="5682a1c1-2fed-4a1b-8c3e-0f832bd50c4c">2900-01-01T00:00:00+00:00</GBS_Year_To>
    <GBS_Received_Date xmlns="5682a1c1-2fed-4a1b-8c3e-0f832bd50c4c" xsi:nil="true"/>
    <GBS_OCR_Batch_ID xmlns="5682a1c1-2fed-4a1b-8c3e-0f832bd50c4c" xsi:nil="true"/>
  </documentManagement>
</p:properties>
</file>

<file path=customXml/itemProps1.xml><?xml version="1.0" encoding="utf-8"?>
<ds:datastoreItem xmlns:ds="http://schemas.openxmlformats.org/officeDocument/2006/customXml" ds:itemID="{2E56EED0-CBEE-4C24-B1E9-60C58702A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2a1c1-2fed-4a1b-8c3e-0f832bd50c4c"/>
    <ds:schemaRef ds:uri="http://schemas.microsoft.com/sharepoint/v3"/>
    <ds:schemaRef ds:uri="http://schemas.microsoft.com/sharepoint/v4"/>
    <ds:schemaRef ds:uri="90a52a07-def6-40ef-ae89-1916270502fd"/>
    <ds:schemaRef ds:uri="d73a3f24-fa83-442b-afd1-58022d7a6d2c"/>
    <ds:schemaRef ds:uri="8605203d-27c1-48f1-a8f7-c8d5e9f57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00F74-D355-4B4F-82CE-2102AFBE5E4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6AA431D-F9CC-4E18-BCEB-5EE85C1A823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88CC67-A5C1-4048-BB4D-FD78D2ACBFB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90a52a07-def6-40ef-ae89-1916270502fd"/>
    <ds:schemaRef ds:uri="http://schemas.microsoft.com/office/2006/documentManagement/types"/>
    <ds:schemaRef ds:uri="http://schemas.microsoft.com/office/infopath/2007/PartnerControls"/>
    <ds:schemaRef ds:uri="8605203d-27c1-48f1-a8f7-c8d5e9f575ba"/>
    <ds:schemaRef ds:uri="d73a3f24-fa83-442b-afd1-58022d7a6d2c"/>
    <ds:schemaRef ds:uri="5682a1c1-2fed-4a1b-8c3e-0f832bd50c4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zrc.zywave.com</dc:creator>
  <cp:lastModifiedBy>Julie Calvitt</cp:lastModifiedBy>
  <dcterms:created xsi:type="dcterms:W3CDTF">2020-03-02T20:13:39Z</dcterms:created>
  <dcterms:modified xsi:type="dcterms:W3CDTF">2020-03-02T20:13:39Z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0x010100B6A77AF2128E5248B77F1440C25CC115009C03495C40AC1441874B398698A7723F</vt:lpwstr>
  </property>
</Properties>
</file>